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0020" windowWidth="16380" windowHeight="7830"/>
  </bookViews>
  <sheets>
    <sheet name="2 недели" sheetId="3" r:id="rId1"/>
  </sheets>
  <calcPr calcId="144525"/>
</workbook>
</file>

<file path=xl/calcChain.xml><?xml version="1.0" encoding="utf-8"?>
<calcChain xmlns="http://schemas.openxmlformats.org/spreadsheetml/2006/main">
  <c r="P386" i="3" l="1"/>
  <c r="O386" i="3"/>
  <c r="N386" i="3"/>
  <c r="M386" i="3"/>
  <c r="L386" i="3"/>
  <c r="J386" i="3"/>
  <c r="I386" i="3"/>
  <c r="H386" i="3"/>
  <c r="G386" i="3"/>
  <c r="F386" i="3"/>
  <c r="E386" i="3"/>
  <c r="P87" i="3"/>
  <c r="O87" i="3"/>
  <c r="N87" i="3"/>
  <c r="M87" i="3"/>
  <c r="L87" i="3"/>
  <c r="J87" i="3"/>
  <c r="I87" i="3"/>
  <c r="H87" i="3"/>
  <c r="G87" i="3"/>
  <c r="F87" i="3"/>
  <c r="E87" i="3"/>
  <c r="E194" i="3" l="1"/>
  <c r="F194" i="3"/>
  <c r="G194" i="3"/>
  <c r="H194" i="3"/>
  <c r="I194" i="3"/>
  <c r="J194" i="3"/>
  <c r="K194" i="3"/>
  <c r="L194" i="3"/>
  <c r="M194" i="3"/>
  <c r="N194" i="3"/>
  <c r="O194" i="3"/>
  <c r="P194" i="3"/>
  <c r="P391" i="3" l="1"/>
  <c r="O391" i="3"/>
  <c r="N391" i="3"/>
  <c r="M391" i="3"/>
  <c r="L391" i="3"/>
  <c r="J391" i="3"/>
  <c r="I391" i="3"/>
  <c r="H391" i="3"/>
  <c r="G391" i="3"/>
  <c r="F391" i="3"/>
  <c r="E391" i="3"/>
  <c r="P354" i="3"/>
  <c r="O354" i="3"/>
  <c r="N354" i="3"/>
  <c r="M354" i="3"/>
  <c r="L354" i="3"/>
  <c r="K354" i="3"/>
  <c r="J354" i="3"/>
  <c r="I354" i="3"/>
  <c r="H354" i="3"/>
  <c r="G354" i="3"/>
  <c r="F354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E285" i="3" s="1"/>
  <c r="P241" i="3"/>
  <c r="O241" i="3"/>
  <c r="N241" i="3"/>
  <c r="M241" i="3"/>
  <c r="L241" i="3"/>
  <c r="K241" i="3"/>
  <c r="J241" i="3"/>
  <c r="I241" i="3"/>
  <c r="H241" i="3"/>
  <c r="G241" i="3"/>
  <c r="F241" i="3"/>
  <c r="P92" i="3" l="1"/>
  <c r="O92" i="3"/>
  <c r="N92" i="3"/>
  <c r="M92" i="3"/>
  <c r="L92" i="3"/>
  <c r="K92" i="3"/>
  <c r="J92" i="3"/>
  <c r="I92" i="3"/>
  <c r="H92" i="3"/>
  <c r="G92" i="3"/>
  <c r="G98" i="3" s="1"/>
  <c r="F92" i="3"/>
  <c r="E92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P204" i="3"/>
  <c r="O204" i="3"/>
  <c r="N204" i="3"/>
  <c r="M204" i="3"/>
  <c r="L204" i="3"/>
  <c r="J204" i="3"/>
  <c r="I204" i="3"/>
  <c r="H204" i="3"/>
  <c r="G204" i="3"/>
  <c r="F204" i="3"/>
  <c r="E204" i="3"/>
  <c r="P56" i="3" l="1"/>
  <c r="O56" i="3"/>
  <c r="N56" i="3"/>
  <c r="M56" i="3"/>
  <c r="L56" i="3"/>
  <c r="K56" i="3"/>
  <c r="J56" i="3"/>
  <c r="H56" i="3"/>
  <c r="G56" i="3"/>
  <c r="F56" i="3"/>
  <c r="P308" i="3" l="1"/>
  <c r="O308" i="3"/>
  <c r="O325" i="3" s="1"/>
  <c r="N308" i="3"/>
  <c r="M308" i="3"/>
  <c r="M325" i="3" s="1"/>
  <c r="L308" i="3"/>
  <c r="L325" i="3" s="1"/>
  <c r="K308" i="3"/>
  <c r="K325" i="3" s="1"/>
  <c r="J308" i="3"/>
  <c r="J325" i="3" s="1"/>
  <c r="I308" i="3"/>
  <c r="I325" i="3" s="1"/>
  <c r="H308" i="3"/>
  <c r="H325" i="3" s="1"/>
  <c r="G308" i="3"/>
  <c r="G325" i="3" s="1"/>
  <c r="F308" i="3"/>
  <c r="F325" i="3" s="1"/>
  <c r="E308" i="3"/>
  <c r="E325" i="3" s="1"/>
  <c r="P269" i="3"/>
  <c r="P285" i="3" s="1"/>
  <c r="O269" i="3"/>
  <c r="O285" i="3" s="1"/>
  <c r="N269" i="3"/>
  <c r="N285" i="3" s="1"/>
  <c r="M269" i="3"/>
  <c r="M285" i="3" s="1"/>
  <c r="L269" i="3"/>
  <c r="L285" i="3" s="1"/>
  <c r="K269" i="3"/>
  <c r="K285" i="3" s="1"/>
  <c r="J269" i="3"/>
  <c r="J285" i="3" s="1"/>
  <c r="I269" i="3"/>
  <c r="I285" i="3" s="1"/>
  <c r="H269" i="3"/>
  <c r="H285" i="3" s="1"/>
  <c r="G269" i="3"/>
  <c r="G285" i="3" s="1"/>
  <c r="F269" i="3"/>
  <c r="F285" i="3" s="1"/>
  <c r="P232" i="3"/>
  <c r="P250" i="3" s="1"/>
  <c r="O232" i="3"/>
  <c r="O250" i="3" s="1"/>
  <c r="N232" i="3"/>
  <c r="N250" i="3" s="1"/>
  <c r="M232" i="3"/>
  <c r="M250" i="3" s="1"/>
  <c r="L232" i="3"/>
  <c r="L250" i="3" s="1"/>
  <c r="K232" i="3"/>
  <c r="K250" i="3" s="1"/>
  <c r="J232" i="3"/>
  <c r="J250" i="3" s="1"/>
  <c r="I232" i="3"/>
  <c r="I250" i="3" s="1"/>
  <c r="H232" i="3"/>
  <c r="H250" i="3" s="1"/>
  <c r="G232" i="3"/>
  <c r="G250" i="3" s="1"/>
  <c r="F232" i="3"/>
  <c r="F250" i="3" s="1"/>
  <c r="E232" i="3"/>
  <c r="E250" i="3" s="1"/>
  <c r="P325" i="3" l="1"/>
  <c r="N325" i="3"/>
  <c r="P380" i="3"/>
  <c r="P399" i="3" s="1"/>
  <c r="O380" i="3"/>
  <c r="O399" i="3" s="1"/>
  <c r="N380" i="3"/>
  <c r="N399" i="3" s="1"/>
  <c r="M380" i="3"/>
  <c r="M399" i="3" s="1"/>
  <c r="L380" i="3"/>
  <c r="L399" i="3" s="1"/>
  <c r="K380" i="3"/>
  <c r="K399" i="3" s="1"/>
  <c r="J380" i="3"/>
  <c r="J399" i="3" s="1"/>
  <c r="I380" i="3"/>
  <c r="I399" i="3" s="1"/>
  <c r="H380" i="3"/>
  <c r="H399" i="3" s="1"/>
  <c r="G380" i="3"/>
  <c r="G399" i="3" s="1"/>
  <c r="F380" i="3"/>
  <c r="F399" i="3" s="1"/>
  <c r="E380" i="3"/>
  <c r="E399" i="3" s="1"/>
  <c r="P344" i="3" l="1"/>
  <c r="P361" i="3" s="1"/>
  <c r="O344" i="3"/>
  <c r="O361" i="3" s="1"/>
  <c r="N344" i="3"/>
  <c r="N361" i="3" s="1"/>
  <c r="M344" i="3"/>
  <c r="M361" i="3" s="1"/>
  <c r="L344" i="3"/>
  <c r="L361" i="3" s="1"/>
  <c r="K344" i="3"/>
  <c r="K361" i="3" s="1"/>
  <c r="J344" i="3"/>
  <c r="J361" i="3" s="1"/>
  <c r="I344" i="3"/>
  <c r="I361" i="3" s="1"/>
  <c r="H344" i="3"/>
  <c r="H361" i="3" s="1"/>
  <c r="G344" i="3"/>
  <c r="G361" i="3" s="1"/>
  <c r="F344" i="3"/>
  <c r="F361" i="3" s="1"/>
  <c r="E344" i="3"/>
  <c r="E361" i="3" s="1"/>
  <c r="P156" i="3"/>
  <c r="O156" i="3"/>
  <c r="N156" i="3"/>
  <c r="M156" i="3"/>
  <c r="L156" i="3"/>
  <c r="K156" i="3"/>
  <c r="J156" i="3"/>
  <c r="I156" i="3"/>
  <c r="H156" i="3"/>
  <c r="G156" i="3"/>
  <c r="F156" i="3"/>
  <c r="E156" i="3"/>
  <c r="K211" i="3" l="1"/>
  <c r="J211" i="3"/>
  <c r="P211" i="3"/>
  <c r="O211" i="3"/>
  <c r="N211" i="3"/>
  <c r="M211" i="3"/>
  <c r="L211" i="3"/>
  <c r="I211" i="3"/>
  <c r="H211" i="3"/>
  <c r="G211" i="3"/>
  <c r="F211" i="3"/>
  <c r="E211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L119" i="3"/>
  <c r="L136" i="3" s="1"/>
  <c r="P119" i="3"/>
  <c r="O119" i="3"/>
  <c r="N119" i="3"/>
  <c r="M119" i="3"/>
  <c r="K119" i="3"/>
  <c r="J119" i="3"/>
  <c r="I119" i="3"/>
  <c r="H119" i="3"/>
  <c r="G119" i="3"/>
  <c r="F119" i="3"/>
  <c r="E119" i="3"/>
  <c r="P82" i="3"/>
  <c r="P98" i="3" s="1"/>
  <c r="O82" i="3"/>
  <c r="O98" i="3" s="1"/>
  <c r="N82" i="3"/>
  <c r="N98" i="3" s="1"/>
  <c r="M82" i="3"/>
  <c r="M98" i="3" s="1"/>
  <c r="L82" i="3"/>
  <c r="L98" i="3" s="1"/>
  <c r="K82" i="3"/>
  <c r="K98" i="3" s="1"/>
  <c r="J82" i="3"/>
  <c r="J98" i="3" s="1"/>
  <c r="I82" i="3"/>
  <c r="I98" i="3" s="1"/>
  <c r="H82" i="3"/>
  <c r="H98" i="3" s="1"/>
  <c r="F82" i="3"/>
  <c r="F98" i="3" s="1"/>
  <c r="E82" i="3"/>
  <c r="E98" i="3" s="1"/>
  <c r="P46" i="3"/>
  <c r="O46" i="3"/>
  <c r="N46" i="3"/>
  <c r="M46" i="3"/>
  <c r="L46" i="3"/>
  <c r="K46" i="3"/>
  <c r="J46" i="3"/>
  <c r="I46" i="3"/>
  <c r="H46" i="3"/>
  <c r="G46" i="3"/>
  <c r="F46" i="3"/>
  <c r="E46" i="3"/>
  <c r="N136" i="3" l="1"/>
  <c r="K136" i="3"/>
  <c r="I136" i="3"/>
  <c r="H136" i="3"/>
  <c r="F63" i="3"/>
  <c r="J136" i="3"/>
  <c r="P136" i="3"/>
  <c r="G136" i="3"/>
  <c r="F136" i="3"/>
  <c r="M136" i="3"/>
  <c r="O136" i="3"/>
  <c r="I63" i="3"/>
  <c r="P63" i="3"/>
  <c r="O63" i="3"/>
  <c r="N63" i="3"/>
  <c r="M63" i="3"/>
  <c r="L63" i="3"/>
  <c r="K63" i="3"/>
  <c r="J63" i="3"/>
  <c r="H63" i="3"/>
  <c r="G63" i="3"/>
  <c r="E63" i="3"/>
  <c r="E136" i="3"/>
</calcChain>
</file>

<file path=xl/sharedStrings.xml><?xml version="1.0" encoding="utf-8"?>
<sst xmlns="http://schemas.openxmlformats.org/spreadsheetml/2006/main" count="6536" uniqueCount="193">
  <si>
    <t>«Утверждаю»</t>
  </si>
  <si>
    <t>Руководитель</t>
  </si>
  <si>
    <t>День: первый</t>
  </si>
  <si>
    <r>
      <t>Неделя</t>
    </r>
    <r>
      <rPr>
        <sz val="10"/>
        <rFont val="Arial Cyr"/>
        <family val="2"/>
        <charset val="204"/>
      </rPr>
      <t>: первая</t>
    </r>
  </si>
  <si>
    <r>
      <t>Сезон</t>
    </r>
    <r>
      <rPr>
        <sz val="10"/>
        <rFont val="Arial Cyr"/>
        <family val="2"/>
        <charset val="204"/>
      </rPr>
      <t>: летний</t>
    </r>
  </si>
  <si>
    <t>№</t>
  </si>
  <si>
    <t>Прием пищи,</t>
  </si>
  <si>
    <t>Выход</t>
  </si>
  <si>
    <t>Цена</t>
  </si>
  <si>
    <t>Пищевые</t>
  </si>
  <si>
    <t>Энергетич</t>
  </si>
  <si>
    <t>Витамины</t>
  </si>
  <si>
    <t xml:space="preserve">Митнеральные </t>
  </si>
  <si>
    <t>рец.</t>
  </si>
  <si>
    <t xml:space="preserve">наименование </t>
  </si>
  <si>
    <t>вещества</t>
  </si>
  <si>
    <t>( г )</t>
  </si>
  <si>
    <t>ценность</t>
  </si>
  <si>
    <t>( мг )</t>
  </si>
  <si>
    <t>вещества (мг )</t>
  </si>
  <si>
    <t>блюда</t>
  </si>
  <si>
    <t>Б</t>
  </si>
  <si>
    <t>Ж</t>
  </si>
  <si>
    <t>У</t>
  </si>
  <si>
    <t>( ККАЛ )</t>
  </si>
  <si>
    <t xml:space="preserve">Вֽ     </t>
  </si>
  <si>
    <t>С</t>
  </si>
  <si>
    <t>А</t>
  </si>
  <si>
    <t>Е</t>
  </si>
  <si>
    <t>Са</t>
  </si>
  <si>
    <t>Р</t>
  </si>
  <si>
    <t>Mg</t>
  </si>
  <si>
    <t>Fe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</si>
  <si>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</si>
  <si>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</si>
  <si>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</si>
  <si>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</si>
  <si>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</si>
  <si>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</si>
  <si>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</si>
  <si>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</si>
  <si>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</si>
  <si>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</si>
  <si>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</si>
  <si>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</si>
  <si>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</si>
  <si>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</si>
  <si>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</si>
  <si>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Итого</t>
  </si>
  <si>
    <t>Обед</t>
  </si>
  <si>
    <t>Хлеб пшеничный</t>
  </si>
  <si>
    <t>ИТОГО:</t>
  </si>
  <si>
    <t>День: второй</t>
  </si>
  <si>
    <t>Энергетическая</t>
  </si>
  <si>
    <r>
      <t>Неделя</t>
    </r>
    <r>
      <rPr>
        <sz val="10"/>
        <rFont val="Arial Cyr"/>
        <family val="2"/>
        <charset val="204"/>
      </rPr>
      <t>: вторая</t>
    </r>
  </si>
  <si>
    <t>250</t>
  </si>
  <si>
    <t xml:space="preserve">                         для школ г. Маркса</t>
  </si>
  <si>
    <t xml:space="preserve">  </t>
  </si>
  <si>
    <t>100</t>
  </si>
  <si>
    <t xml:space="preserve">Итого </t>
  </si>
  <si>
    <t>ИТОГО</t>
  </si>
  <si>
    <t>приказ № 317 от _01.09.2015г.</t>
  </si>
  <si>
    <t>__________О.Ю.Мунина</t>
  </si>
  <si>
    <t>200</t>
  </si>
  <si>
    <t>Сок яблочный</t>
  </si>
  <si>
    <t>30</t>
  </si>
  <si>
    <t>145</t>
  </si>
  <si>
    <t>Понедельник</t>
  </si>
  <si>
    <t>Вторник</t>
  </si>
  <si>
    <t>День: Среда</t>
  </si>
  <si>
    <t>Осенне-зимний</t>
  </si>
  <si>
    <t>ПР</t>
  </si>
  <si>
    <t>229</t>
  </si>
  <si>
    <t>Хлеб ржаной - пш.</t>
  </si>
  <si>
    <r>
      <t>Сезон</t>
    </r>
    <r>
      <rPr>
        <sz val="10"/>
        <rFont val="Arial Cyr"/>
        <family val="2"/>
        <charset val="204"/>
      </rPr>
      <t>: Осенне-зимний</t>
    </r>
  </si>
  <si>
    <t>349</t>
  </si>
  <si>
    <t>Хлеб ржаной-пшен.</t>
  </si>
  <si>
    <t>389</t>
  </si>
  <si>
    <t>101</t>
  </si>
  <si>
    <t>82</t>
  </si>
  <si>
    <t>302</t>
  </si>
  <si>
    <t>102</t>
  </si>
  <si>
    <t>40</t>
  </si>
  <si>
    <t>259</t>
  </si>
  <si>
    <r>
      <t xml:space="preserve">Неделя: </t>
    </r>
    <r>
      <rPr>
        <sz val="10"/>
        <rFont val="Arial Cyr"/>
        <charset val="204"/>
      </rPr>
      <t>вторая</t>
    </r>
  </si>
  <si>
    <t>73</t>
  </si>
  <si>
    <r>
      <t>Сезон</t>
    </r>
    <r>
      <rPr>
        <sz val="10"/>
        <rFont val="Arial Cyr"/>
        <family val="2"/>
        <charset val="204"/>
      </rPr>
      <t>: осенне-зимний</t>
    </r>
  </si>
  <si>
    <t>234</t>
  </si>
  <si>
    <t>Примечание:</t>
  </si>
  <si>
    <t>Масса порций таб. 14 стр.42. - Сборник Дели плюс. - 2017г.</t>
  </si>
  <si>
    <t>Сборник тех. нормативов, рецептур блюд для общеобразов. Учреждений - г.Пермь - 2008г.</t>
  </si>
  <si>
    <t>День: Четверг</t>
  </si>
  <si>
    <t>День: Вторник</t>
  </si>
  <si>
    <t>День: Понедельник</t>
  </si>
  <si>
    <t>День: Пятница</t>
  </si>
  <si>
    <t>246</t>
  </si>
  <si>
    <t>Картофель тушенный с луком</t>
  </si>
  <si>
    <t>Каша вязкая молочная из риса и пшена</t>
  </si>
  <si>
    <t>Макароны запеченные с яйцом</t>
  </si>
  <si>
    <t>Бутерброд с маслом</t>
  </si>
  <si>
    <t>35/10</t>
  </si>
  <si>
    <t>53</t>
  </si>
  <si>
    <t>41,30</t>
  </si>
  <si>
    <t>Запеканка из творога со сгущенным молоком</t>
  </si>
  <si>
    <t>16</t>
  </si>
  <si>
    <t>39</t>
  </si>
  <si>
    <t>Ленивые варенники со сгущенным молоком</t>
  </si>
  <si>
    <t>200/40</t>
  </si>
  <si>
    <t>35/10/20</t>
  </si>
  <si>
    <t>27</t>
  </si>
  <si>
    <t>Каша молочная манная</t>
  </si>
  <si>
    <t>18,99</t>
  </si>
  <si>
    <t>37</t>
  </si>
  <si>
    <t>219</t>
  </si>
  <si>
    <t>Сырники со сгущеным молоком</t>
  </si>
  <si>
    <t>63</t>
  </si>
  <si>
    <t>Салат из белокочаной капусты т/о</t>
  </si>
  <si>
    <t>Гуляш из отварной гов</t>
  </si>
  <si>
    <t>293</t>
  </si>
  <si>
    <t>Птица запеченнаяя</t>
  </si>
  <si>
    <t>87</t>
  </si>
  <si>
    <t>Щи из свежей капусты со сметаной на м\к бульоне</t>
  </si>
  <si>
    <t>Икра кабачковая т/о</t>
  </si>
  <si>
    <t>Жаркое по домашнему</t>
  </si>
  <si>
    <t>Салат из моркови с раст. маслом т/о</t>
  </si>
  <si>
    <t>108-109</t>
  </si>
  <si>
    <t>287</t>
  </si>
  <si>
    <t>388</t>
  </si>
  <si>
    <t>Напиток из шиповника</t>
  </si>
  <si>
    <t>Хлеб ржано-пшеничный</t>
  </si>
  <si>
    <t>23</t>
  </si>
  <si>
    <t>Салат уз капусты с горошком т/о</t>
  </si>
  <si>
    <t>96</t>
  </si>
  <si>
    <t>291</t>
  </si>
  <si>
    <t>Плов из курицы</t>
  </si>
  <si>
    <t>Котлета рыбная</t>
  </si>
  <si>
    <t>Икра из кабачков т/о</t>
  </si>
  <si>
    <t>202/203</t>
  </si>
  <si>
    <t>Макаронные изделия отварные</t>
  </si>
  <si>
    <t>268</t>
  </si>
  <si>
    <t>Котлета мясная говяжья</t>
  </si>
  <si>
    <t>104/105</t>
  </si>
  <si>
    <t>Суп картофельный с мясными фрикадельками</t>
  </si>
  <si>
    <t>250/25</t>
  </si>
  <si>
    <t>1,75</t>
  </si>
  <si>
    <t>Рассольник ленинградский с курицей</t>
  </si>
  <si>
    <t>Каша гречневая</t>
  </si>
  <si>
    <t>Салат из моркови с курагой</t>
  </si>
  <si>
    <t>Салат из свеклы с зелёным горошком</t>
  </si>
  <si>
    <t>Рыба с тушенными овощами</t>
  </si>
  <si>
    <t>100/50</t>
  </si>
  <si>
    <t>Суп с клецками на м/к бул.</t>
  </si>
  <si>
    <t>250/50</t>
  </si>
  <si>
    <t>75</t>
  </si>
  <si>
    <t>Икра свекольная</t>
  </si>
  <si>
    <t>279</t>
  </si>
  <si>
    <t>Каша гречневая рассыпчатая</t>
  </si>
  <si>
    <t>174</t>
  </si>
  <si>
    <t>Каша молочная рисовая</t>
  </si>
  <si>
    <t>Рагу из овощей</t>
  </si>
  <si>
    <r>
      <t>Возрастная категория</t>
    </r>
    <r>
      <rPr>
        <sz val="10"/>
        <rFont val="Arial Cyr"/>
        <family val="2"/>
        <charset val="204"/>
      </rPr>
      <t>: от 11 лет и старше</t>
    </r>
  </si>
  <si>
    <r>
      <t xml:space="preserve">Возрастная категория: </t>
    </r>
    <r>
      <rPr>
        <sz val="10"/>
        <rFont val="Arial Cyr"/>
        <charset val="204"/>
      </rPr>
      <t>от 11 лет и старше</t>
    </r>
  </si>
  <si>
    <t xml:space="preserve">Перспективное меню МОУ-СОШ </t>
  </si>
  <si>
    <t>с. Приволжское Марксовского района</t>
  </si>
  <si>
    <t>для учащихся 5-11 классов</t>
  </si>
  <si>
    <t>М.В. Шашлова</t>
  </si>
  <si>
    <t>чай с лимоном</t>
  </si>
  <si>
    <t>17</t>
  </si>
  <si>
    <t>32</t>
  </si>
  <si>
    <t>Бутерброд с маслом и сыром</t>
  </si>
  <si>
    <t>чай с сахаром</t>
  </si>
  <si>
    <t>Каша овс. Геркулес мол.вяз.</t>
  </si>
  <si>
    <t>Омлет натуратьный паровой</t>
  </si>
  <si>
    <t>Каша мол пшеничная</t>
  </si>
  <si>
    <t>Компот из смеси с/ф</t>
  </si>
  <si>
    <t>Суп картофельный с бобовыми на м/к бульоне</t>
  </si>
  <si>
    <t>Борщ с капустой и картофелем</t>
  </si>
  <si>
    <t>303</t>
  </si>
  <si>
    <t>Каша перловая рассыпчатая</t>
  </si>
  <si>
    <t>90</t>
  </si>
  <si>
    <t>Суп картофельный с крупой(пшено)</t>
  </si>
  <si>
    <t>250/90</t>
  </si>
  <si>
    <t>250/10</t>
  </si>
  <si>
    <t>100/100</t>
  </si>
  <si>
    <t>Тефтели мясные</t>
  </si>
  <si>
    <t>0,32</t>
  </si>
  <si>
    <t>113</t>
  </si>
  <si>
    <t>Суп лапша на курином бульоне</t>
  </si>
  <si>
    <t>Голубцы ленивые</t>
  </si>
  <si>
    <t>300/50</t>
  </si>
  <si>
    <t>200/100</t>
  </si>
  <si>
    <t>321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</si>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</sst>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8"/>
      <name val="Arial Cyr"/>
      <family val="2"/>
      <charset val="204"/>
    </font>
    <font>
      <b/>
      <sz val="13"/>
      <name val="Arial Cyr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59">
    <xf numFmtId="0" fontId="0" fillId="0" borderId="0" xfId="0"/>
    <xf numFmtId="49" fontId="0" fillId="2" borderId="17" xfId="0" applyNumberFormat="1" applyFill="1" applyBorder="1"/>
    <xf numFmtId="2" fontId="0" fillId="2" borderId="17" xfId="0" applyNumberFormat="1" applyFill="1" applyBorder="1"/>
    <xf numFmtId="49" fontId="0" fillId="2" borderId="17" xfId="0" applyNumberFormat="1" applyFill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right"/>
    </xf>
    <xf numFmtId="2" fontId="0" fillId="2" borderId="17" xfId="0" applyNumberFormat="1" applyFont="1" applyFill="1" applyBorder="1"/>
    <xf numFmtId="2" fontId="0" fillId="2" borderId="0" xfId="0" applyNumberFormat="1" applyFill="1"/>
    <xf numFmtId="2" fontId="0" fillId="2" borderId="17" xfId="0" applyNumberFormat="1" applyFont="1" applyFill="1" applyBorder="1" applyAlignment="1">
      <alignment horizontal="right"/>
    </xf>
    <xf numFmtId="2" fontId="3" fillId="2" borderId="17" xfId="0" applyNumberFormat="1" applyFont="1" applyFill="1" applyBorder="1"/>
    <xf numFmtId="49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0" fillId="2" borderId="17" xfId="0" applyNumberFormat="1" applyFill="1" applyBorder="1" applyAlignment="1">
      <alignment wrapText="1"/>
    </xf>
    <xf numFmtId="2" fontId="0" fillId="2" borderId="0" xfId="0" applyNumberFormat="1" applyFont="1" applyFill="1"/>
    <xf numFmtId="2" fontId="0" fillId="2" borderId="0" xfId="0" applyNumberFormat="1" applyFont="1" applyFill="1" applyBorder="1"/>
    <xf numFmtId="49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Border="1"/>
    <xf numFmtId="2" fontId="0" fillId="2" borderId="0" xfId="0" applyNumberFormat="1" applyFill="1" applyBorder="1"/>
    <xf numFmtId="49" fontId="3" fillId="2" borderId="0" xfId="0" applyNumberFormat="1" applyFont="1" applyFill="1" applyBorder="1"/>
    <xf numFmtId="2" fontId="3" fillId="2" borderId="0" xfId="0" applyNumberFormat="1" applyFont="1" applyFill="1" applyBorder="1"/>
    <xf numFmtId="2" fontId="2" fillId="2" borderId="0" xfId="0" applyNumberFormat="1" applyFont="1" applyFill="1" applyBorder="1" applyAlignment="1">
      <alignment horizontal="right"/>
    </xf>
    <xf numFmtId="49" fontId="0" fillId="2" borderId="0" xfId="0" applyNumberFormat="1" applyFont="1" applyFill="1" applyBorder="1"/>
    <xf numFmtId="49" fontId="4" fillId="2" borderId="0" xfId="0" applyNumberFormat="1" applyFont="1" applyFill="1" applyBorder="1"/>
    <xf numFmtId="2" fontId="4" fillId="2" borderId="0" xfId="0" applyNumberFormat="1" applyFont="1" applyFill="1" applyBorder="1"/>
    <xf numFmtId="2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/>
    <xf numFmtId="49" fontId="4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/>
    <xf numFmtId="2" fontId="7" fillId="2" borderId="0" xfId="0" applyNumberFormat="1" applyFont="1" applyFill="1" applyBorder="1"/>
    <xf numFmtId="49" fontId="3" fillId="2" borderId="17" xfId="0" applyNumberFormat="1" applyFont="1" applyFill="1" applyBorder="1"/>
    <xf numFmtId="2" fontId="3" fillId="2" borderId="17" xfId="0" applyNumberFormat="1" applyFont="1" applyFill="1" applyBorder="1" applyAlignment="1">
      <alignment horizontal="left"/>
    </xf>
    <xf numFmtId="2" fontId="0" fillId="2" borderId="17" xfId="0" applyNumberFormat="1" applyFill="1" applyBorder="1" applyAlignment="1">
      <alignment horizontal="left"/>
    </xf>
    <xf numFmtId="49" fontId="0" fillId="2" borderId="0" xfId="0" applyNumberFormat="1" applyFill="1" applyBorder="1"/>
    <xf numFmtId="49" fontId="7" fillId="2" borderId="17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right"/>
    </xf>
    <xf numFmtId="2" fontId="0" fillId="2" borderId="17" xfId="0" applyNumberFormat="1" applyFont="1" applyFill="1" applyBorder="1" applyAlignment="1">
      <alignment horizontal="center" wrapText="1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right"/>
    </xf>
    <xf numFmtId="2" fontId="3" fillId="3" borderId="17" xfId="0" applyNumberFormat="1" applyFont="1" applyFill="1" applyBorder="1"/>
    <xf numFmtId="0" fontId="3" fillId="3" borderId="0" xfId="0" applyFont="1" applyFill="1"/>
    <xf numFmtId="0" fontId="3" fillId="3" borderId="17" xfId="0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/>
    <xf numFmtId="49" fontId="0" fillId="2" borderId="17" xfId="0" applyNumberFormat="1" applyFont="1" applyFill="1" applyBorder="1"/>
    <xf numFmtId="2" fontId="0" fillId="2" borderId="17" xfId="0" applyNumberFormat="1" applyFill="1" applyBorder="1" applyAlignment="1">
      <alignment vertical="top" wrapText="1"/>
    </xf>
    <xf numFmtId="2" fontId="0" fillId="2" borderId="15" xfId="0" applyNumberFormat="1" applyFont="1" applyFill="1" applyBorder="1"/>
    <xf numFmtId="0" fontId="0" fillId="2" borderId="17" xfId="0" applyNumberFormat="1" applyFont="1" applyFill="1" applyBorder="1"/>
    <xf numFmtId="2" fontId="3" fillId="2" borderId="17" xfId="0" applyNumberFormat="1" applyFont="1" applyFill="1" applyBorder="1" applyAlignment="1"/>
    <xf numFmtId="2" fontId="3" fillId="2" borderId="0" xfId="0" applyNumberFormat="1" applyFont="1" applyFill="1"/>
    <xf numFmtId="2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49" fontId="13" fillId="2" borderId="0" xfId="0" applyNumberFormat="1" applyFont="1" applyFill="1" applyBorder="1"/>
    <xf numFmtId="2" fontId="13" fillId="2" borderId="0" xfId="0" applyNumberFormat="1" applyFont="1" applyFill="1" applyBorder="1"/>
    <xf numFmtId="49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right"/>
    </xf>
    <xf numFmtId="2" fontId="14" fillId="2" borderId="0" xfId="0" applyNumberFormat="1" applyFont="1" applyFill="1" applyBorder="1"/>
    <xf numFmtId="49" fontId="15" fillId="2" borderId="0" xfId="0" applyNumberFormat="1" applyFont="1" applyFill="1"/>
    <xf numFmtId="2" fontId="15" fillId="2" borderId="0" xfId="0" applyNumberFormat="1" applyFont="1" applyFill="1"/>
    <xf numFmtId="2" fontId="13" fillId="2" borderId="0" xfId="0" applyNumberFormat="1" applyFont="1" applyFill="1" applyAlignment="1">
      <alignment horizontal="center"/>
    </xf>
    <xf numFmtId="2" fontId="15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right"/>
    </xf>
    <xf numFmtId="2" fontId="15" fillId="2" borderId="0" xfId="0" applyNumberFormat="1" applyFont="1" applyFill="1" applyBorder="1"/>
    <xf numFmtId="49" fontId="0" fillId="2" borderId="17" xfId="0" applyNumberFormat="1" applyFill="1" applyBorder="1" applyAlignment="1">
      <alignment horizontal="right"/>
    </xf>
    <xf numFmtId="0" fontId="0" fillId="3" borderId="17" xfId="0" applyFill="1" applyBorder="1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49" fontId="0" fillId="2" borderId="0" xfId="0" applyNumberFormat="1" applyFill="1"/>
    <xf numFmtId="2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8" fillId="3" borderId="17" xfId="0" applyFont="1" applyFill="1" applyBorder="1"/>
    <xf numFmtId="0" fontId="9" fillId="3" borderId="17" xfId="0" applyFont="1" applyFill="1" applyBorder="1"/>
    <xf numFmtId="49" fontId="9" fillId="3" borderId="17" xfId="0" applyNumberFormat="1" applyFont="1" applyFill="1" applyBorder="1" applyAlignment="1">
      <alignment horizontal="center"/>
    </xf>
    <xf numFmtId="0" fontId="9" fillId="3" borderId="17" xfId="0" applyNumberFormat="1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0" fontId="0" fillId="3" borderId="0" xfId="0" applyFont="1" applyFill="1"/>
    <xf numFmtId="2" fontId="10" fillId="2" borderId="17" xfId="0" applyNumberFormat="1" applyFont="1" applyFill="1" applyBorder="1"/>
    <xf numFmtId="49" fontId="10" fillId="2" borderId="17" xfId="0" applyNumberFormat="1" applyFont="1" applyFill="1" applyBorder="1" applyAlignment="1">
      <alignment horizontal="center"/>
    </xf>
    <xf numFmtId="2" fontId="10" fillId="2" borderId="17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2" fontId="3" fillId="2" borderId="2" xfId="0" applyNumberFormat="1" applyFont="1" applyFill="1" applyBorder="1"/>
    <xf numFmtId="49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right"/>
    </xf>
    <xf numFmtId="2" fontId="3" fillId="2" borderId="5" xfId="0" applyNumberFormat="1" applyFont="1" applyFill="1" applyBorder="1"/>
    <xf numFmtId="2" fontId="3" fillId="2" borderId="6" xfId="0" applyNumberFormat="1" applyFont="1" applyFill="1" applyBorder="1"/>
    <xf numFmtId="2" fontId="0" fillId="2" borderId="2" xfId="0" applyNumberFormat="1" applyFill="1" applyBorder="1"/>
    <xf numFmtId="2" fontId="3" fillId="2" borderId="5" xfId="0" applyNumberFormat="1" applyFont="1" applyFill="1" applyBorder="1" applyAlignment="1">
      <alignment horizontal="left"/>
    </xf>
    <xf numFmtId="2" fontId="0" fillId="2" borderId="5" xfId="0" applyNumberFormat="1" applyFill="1" applyBorder="1" applyAlignment="1">
      <alignment horizontal="left"/>
    </xf>
    <xf numFmtId="2" fontId="0" fillId="2" borderId="6" xfId="0" applyNumberFormat="1" applyFill="1" applyBorder="1"/>
    <xf numFmtId="1" fontId="0" fillId="2" borderId="17" xfId="0" applyNumberFormat="1" applyFill="1" applyBorder="1" applyAlignment="1">
      <alignment horizontal="center"/>
    </xf>
    <xf numFmtId="0" fontId="0" fillId="3" borderId="17" xfId="0" applyFont="1" applyFill="1" applyBorder="1" applyAlignment="1">
      <alignment horizontal="left"/>
    </xf>
    <xf numFmtId="0" fontId="10" fillId="3" borderId="17" xfId="0" applyFont="1" applyFill="1" applyBorder="1"/>
    <xf numFmtId="1" fontId="0" fillId="3" borderId="17" xfId="0" applyNumberFormat="1" applyFont="1" applyFill="1" applyBorder="1" applyAlignment="1">
      <alignment horizontal="center"/>
    </xf>
    <xf numFmtId="2" fontId="10" fillId="3" borderId="17" xfId="0" applyNumberFormat="1" applyFont="1" applyFill="1" applyBorder="1"/>
    <xf numFmtId="2" fontId="11" fillId="2" borderId="17" xfId="0" applyNumberFormat="1" applyFont="1" applyFill="1" applyBorder="1" applyAlignment="1">
      <alignment horizontal="right"/>
    </xf>
    <xf numFmtId="2" fontId="11" fillId="2" borderId="17" xfId="0" applyNumberFormat="1" applyFont="1" applyFill="1" applyBorder="1"/>
    <xf numFmtId="49" fontId="3" fillId="2" borderId="7" xfId="0" applyNumberFormat="1" applyFont="1" applyFill="1" applyBorder="1"/>
    <xf numFmtId="2" fontId="3" fillId="2" borderId="7" xfId="0" applyNumberFormat="1" applyFont="1" applyFill="1" applyBorder="1"/>
    <xf numFmtId="49" fontId="3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right"/>
    </xf>
    <xf numFmtId="2" fontId="3" fillId="2" borderId="10" xfId="0" applyNumberFormat="1" applyFont="1" applyFill="1" applyBorder="1"/>
    <xf numFmtId="2" fontId="3" fillId="2" borderId="11" xfId="0" applyNumberFormat="1" applyFont="1" applyFill="1" applyBorder="1"/>
    <xf numFmtId="2" fontId="0" fillId="2" borderId="12" xfId="0" applyNumberFormat="1" applyFill="1" applyBorder="1"/>
    <xf numFmtId="2" fontId="3" fillId="2" borderId="10" xfId="0" applyNumberFormat="1" applyFont="1" applyFill="1" applyBorder="1" applyAlignment="1">
      <alignment horizontal="left"/>
    </xf>
    <xf numFmtId="2" fontId="0" fillId="2" borderId="10" xfId="0" applyNumberFormat="1" applyFill="1" applyBorder="1" applyAlignment="1">
      <alignment horizontal="left"/>
    </xf>
    <xf numFmtId="2" fontId="0" fillId="2" borderId="11" xfId="0" applyNumberFormat="1" applyFill="1" applyBorder="1"/>
    <xf numFmtId="2" fontId="3" fillId="2" borderId="13" xfId="0" applyNumberFormat="1" applyFont="1" applyFill="1" applyBorder="1"/>
    <xf numFmtId="49" fontId="0" fillId="2" borderId="12" xfId="0" applyNumberFormat="1" applyFill="1" applyBorder="1"/>
    <xf numFmtId="2" fontId="3" fillId="2" borderId="12" xfId="0" applyNumberFormat="1" applyFont="1" applyFill="1" applyBorder="1"/>
    <xf numFmtId="2" fontId="3" fillId="2" borderId="1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/>
    <xf numFmtId="2" fontId="3" fillId="2" borderId="15" xfId="0" applyNumberFormat="1" applyFont="1" applyFill="1" applyBorder="1"/>
    <xf numFmtId="49" fontId="3" fillId="2" borderId="18" xfId="0" applyNumberFormat="1" applyFont="1" applyFill="1" applyBorder="1"/>
    <xf numFmtId="49" fontId="7" fillId="2" borderId="18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right"/>
    </xf>
    <xf numFmtId="49" fontId="0" fillId="2" borderId="7" xfId="0" applyNumberFormat="1" applyFill="1" applyBorder="1"/>
    <xf numFmtId="2" fontId="3" fillId="2" borderId="6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19" xfId="0" applyNumberFormat="1" applyFont="1" applyFill="1" applyBorder="1"/>
    <xf numFmtId="2" fontId="3" fillId="2" borderId="18" xfId="0" applyNumberFormat="1" applyFont="1" applyFill="1" applyBorder="1"/>
    <xf numFmtId="2" fontId="10" fillId="2" borderId="17" xfId="0" applyNumberFormat="1" applyFont="1" applyFill="1" applyBorder="1" applyAlignment="1">
      <alignment horizontal="right"/>
    </xf>
    <xf numFmtId="0" fontId="0" fillId="3" borderId="17" xfId="0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right"/>
    </xf>
    <xf numFmtId="49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0" fillId="2" borderId="1" xfId="0" applyNumberFormat="1" applyFill="1" applyBorder="1"/>
    <xf numFmtId="2" fontId="0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49" fontId="0" fillId="2" borderId="17" xfId="0" applyNumberFormat="1" applyFon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2" fontId="12" fillId="2" borderId="17" xfId="0" applyNumberFormat="1" applyFont="1" applyFill="1" applyBorder="1" applyAlignment="1">
      <alignment horizontal="right"/>
    </xf>
    <xf numFmtId="2" fontId="12" fillId="2" borderId="17" xfId="0" applyNumberFormat="1" applyFont="1" applyFill="1" applyBorder="1"/>
    <xf numFmtId="2" fontId="16" fillId="2" borderId="0" xfId="0" applyNumberFormat="1" applyFont="1" applyFill="1" applyBorder="1"/>
    <xf numFmtId="2" fontId="17" fillId="2" borderId="0" xfId="0" applyNumberFormat="1" applyFont="1" applyFill="1" applyBorder="1"/>
    <xf numFmtId="2" fontId="0" fillId="2" borderId="17" xfId="0" applyNumberFormat="1" applyFont="1" applyFill="1" applyBorder="1" applyAlignment="1">
      <alignment vertical="top" wrapText="1"/>
    </xf>
    <xf numFmtId="0" fontId="0" fillId="3" borderId="17" xfId="0" applyFont="1" applyFill="1" applyBorder="1" applyAlignment="1">
      <alignment horizontal="left" wrapText="1"/>
    </xf>
    <xf numFmtId="0" fontId="0" fillId="3" borderId="17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OB1112"/>
  <sheetViews>
    <sheetView tabSelected="1" view="pageLayout" topLeftCell="A301" zoomScaleNormal="110" zoomScaleSheetLayoutView="85" workbookViewId="0">
      <selection activeCell="P388" sqref="P388"/>
    </sheetView>
  </sheetViews>
  <sheetFormatPr defaultRowHeight="12.75" x14ac:dyDescent="0.2"/>
  <cols>
    <col min="1" max="1" width="5.42578125" style="80" customWidth="1"/>
    <col min="2" max="2" width="25" style="80" customWidth="1"/>
    <col min="3" max="3" width="10.140625" style="37" customWidth="1"/>
    <col min="4" max="4" width="5.85546875" style="144" customWidth="1"/>
    <col min="5" max="5" width="7.42578125" style="145" customWidth="1"/>
    <col min="6" max="6" width="9.7109375" style="20" customWidth="1"/>
    <col min="7" max="7" width="7.5703125" style="146" customWidth="1"/>
    <col min="8" max="8" width="10.42578125" style="20" customWidth="1"/>
    <col min="9" max="9" width="7.28515625" style="20" customWidth="1"/>
    <col min="10" max="10" width="7.7109375" style="20" customWidth="1"/>
    <col min="11" max="12" width="6.85546875" style="20" customWidth="1"/>
    <col min="13" max="13" width="9" style="7" customWidth="1"/>
    <col min="14" max="14" width="9.28515625" style="7" customWidth="1"/>
    <col min="15" max="15" width="8.7109375" style="7" customWidth="1"/>
    <col min="16" max="16" width="8" style="7" customWidth="1"/>
    <col min="17" max="16384" width="9.140625" style="7"/>
  </cols>
  <sheetData>
    <row r="1" spans="1:15" ht="55.5" customHeight="1" x14ac:dyDescent="0.2">
      <c r="A1" s="14"/>
      <c r="B1" s="15"/>
      <c r="C1" s="16"/>
      <c r="D1" s="17"/>
      <c r="E1" s="18"/>
      <c r="F1" s="19"/>
      <c r="G1" s="19"/>
      <c r="H1" s="19"/>
      <c r="M1" s="20"/>
      <c r="N1" s="20" t="s">
        <v>0</v>
      </c>
    </row>
    <row r="2" spans="1:15" x14ac:dyDescent="0.2">
      <c r="A2" s="14"/>
      <c r="B2" s="15"/>
      <c r="C2" s="16"/>
      <c r="D2" s="17"/>
      <c r="E2" s="18"/>
      <c r="F2" s="19"/>
      <c r="G2" s="19"/>
      <c r="H2" s="19"/>
      <c r="K2" s="7"/>
      <c r="M2" s="20"/>
      <c r="N2" s="7" t="s">
        <v>1</v>
      </c>
    </row>
    <row r="3" spans="1:15" x14ac:dyDescent="0.2">
      <c r="A3" s="14"/>
      <c r="B3" s="15"/>
      <c r="C3" s="16"/>
      <c r="D3" s="17"/>
      <c r="E3" s="18"/>
      <c r="F3" s="19"/>
      <c r="G3" s="19"/>
      <c r="H3" s="19"/>
      <c r="M3" s="20"/>
      <c r="N3" s="20"/>
    </row>
    <row r="4" spans="1:15" x14ac:dyDescent="0.2">
      <c r="A4" s="14"/>
      <c r="B4" s="15"/>
      <c r="C4" s="16"/>
      <c r="D4" s="17"/>
      <c r="E4" s="18"/>
      <c r="F4" s="19"/>
      <c r="G4" s="19"/>
      <c r="H4" s="19"/>
      <c r="M4" s="20" t="s">
        <v>62</v>
      </c>
      <c r="N4" s="20" t="s">
        <v>165</v>
      </c>
    </row>
    <row r="5" spans="1:15" x14ac:dyDescent="0.2">
      <c r="A5" s="14"/>
      <c r="B5" s="15"/>
      <c r="C5" s="16"/>
      <c r="D5" s="17"/>
      <c r="E5" s="18"/>
      <c r="F5" s="19"/>
      <c r="G5" s="19"/>
      <c r="H5" s="19"/>
      <c r="L5" s="20" t="s">
        <v>57</v>
      </c>
      <c r="M5" s="20"/>
      <c r="N5" s="20"/>
    </row>
    <row r="6" spans="1:15" x14ac:dyDescent="0.2">
      <c r="A6" s="14"/>
      <c r="B6" s="15"/>
      <c r="C6" s="16"/>
      <c r="D6" s="17"/>
      <c r="E6" s="18"/>
      <c r="F6" s="19"/>
      <c r="G6" s="19"/>
      <c r="H6" s="19"/>
      <c r="M6" s="20"/>
      <c r="N6" s="20"/>
    </row>
    <row r="7" spans="1:15" x14ac:dyDescent="0.2">
      <c r="A7" s="14"/>
      <c r="B7" s="15"/>
      <c r="C7" s="16"/>
      <c r="D7" s="17"/>
      <c r="E7" s="18"/>
      <c r="F7" s="21"/>
      <c r="G7" s="22"/>
      <c r="H7" s="23"/>
      <c r="I7" s="19"/>
      <c r="J7" s="19"/>
      <c r="L7" s="7"/>
    </row>
    <row r="8" spans="1:15" x14ac:dyDescent="0.2">
      <c r="A8" s="7"/>
      <c r="B8" s="20"/>
      <c r="C8" s="16"/>
      <c r="D8" s="17"/>
      <c r="E8" s="18"/>
      <c r="F8" s="19"/>
      <c r="G8" s="19"/>
      <c r="H8" s="19"/>
      <c r="M8" s="20"/>
      <c r="N8" s="20" t="s">
        <v>61</v>
      </c>
    </row>
    <row r="9" spans="1:15" x14ac:dyDescent="0.2">
      <c r="A9" s="14"/>
      <c r="B9" s="15"/>
      <c r="C9" s="16"/>
      <c r="D9" s="17"/>
      <c r="E9" s="18"/>
      <c r="F9" s="19"/>
      <c r="G9" s="19"/>
      <c r="H9" s="19"/>
      <c r="M9" s="20"/>
      <c r="N9" s="20"/>
      <c r="O9" s="20"/>
    </row>
    <row r="10" spans="1:15" ht="16.5" x14ac:dyDescent="0.25">
      <c r="A10" s="14"/>
      <c r="B10" s="15"/>
      <c r="C10" s="16"/>
      <c r="D10" s="17"/>
      <c r="E10" s="18"/>
      <c r="F10" s="19"/>
      <c r="G10" s="154" t="s">
        <v>162</v>
      </c>
      <c r="H10" s="154"/>
      <c r="I10" s="155"/>
      <c r="J10" s="155"/>
      <c r="K10" s="155"/>
      <c r="L10" s="155"/>
      <c r="M10" s="155"/>
      <c r="N10" s="20"/>
      <c r="O10" s="20"/>
    </row>
    <row r="11" spans="1:15" ht="16.5" x14ac:dyDescent="0.25">
      <c r="A11" s="14"/>
      <c r="B11" s="15"/>
      <c r="C11" s="16"/>
      <c r="D11" s="17"/>
      <c r="E11" s="24"/>
      <c r="F11" s="18"/>
      <c r="G11" s="25" t="s">
        <v>163</v>
      </c>
      <c r="H11" s="26"/>
      <c r="I11" s="27"/>
      <c r="M11" s="20"/>
      <c r="N11" s="20"/>
      <c r="O11" s="20"/>
    </row>
    <row r="12" spans="1:15" x14ac:dyDescent="0.2">
      <c r="A12" s="14"/>
      <c r="B12" s="15"/>
      <c r="C12" s="16"/>
      <c r="D12" s="17"/>
      <c r="E12" s="24"/>
      <c r="F12" s="18"/>
      <c r="G12" s="19"/>
      <c r="H12" s="19"/>
      <c r="I12" s="19"/>
      <c r="M12" s="20"/>
      <c r="N12" s="20"/>
      <c r="O12" s="20"/>
    </row>
    <row r="13" spans="1:15" ht="16.5" x14ac:dyDescent="0.25">
      <c r="A13" s="14"/>
      <c r="B13" s="15"/>
      <c r="C13" s="16"/>
      <c r="D13" s="17"/>
      <c r="E13" s="25" t="s">
        <v>56</v>
      </c>
      <c r="F13" s="27"/>
      <c r="G13" s="154" t="s">
        <v>164</v>
      </c>
      <c r="H13" s="154"/>
      <c r="I13" s="154"/>
      <c r="J13" s="35"/>
      <c r="K13" s="35"/>
      <c r="L13" s="35"/>
      <c r="M13" s="35"/>
      <c r="N13" s="20"/>
      <c r="O13" s="20"/>
    </row>
    <row r="14" spans="1:15" x14ac:dyDescent="0.2">
      <c r="A14" s="14"/>
      <c r="B14" s="15"/>
      <c r="C14" s="16"/>
      <c r="D14" s="17"/>
      <c r="E14" s="18"/>
      <c r="F14" s="19"/>
      <c r="G14" s="19"/>
      <c r="H14" s="19"/>
      <c r="M14" s="20"/>
      <c r="N14" s="20"/>
      <c r="O14" s="20"/>
    </row>
    <row r="15" spans="1:15" x14ac:dyDescent="0.2">
      <c r="A15" s="14"/>
      <c r="B15" s="15"/>
      <c r="C15" s="16"/>
      <c r="D15" s="17"/>
      <c r="E15" s="18"/>
      <c r="F15" s="19"/>
      <c r="G15" s="19"/>
      <c r="H15" s="19"/>
      <c r="M15" s="20"/>
      <c r="N15" s="20"/>
      <c r="O15" s="20"/>
    </row>
    <row r="16" spans="1:15" ht="16.5" x14ac:dyDescent="0.25">
      <c r="A16" s="14"/>
      <c r="B16" s="26"/>
      <c r="C16" s="16"/>
      <c r="D16" s="29"/>
      <c r="E16" s="18"/>
      <c r="F16" s="19"/>
      <c r="G16" s="19"/>
      <c r="H16" s="19"/>
      <c r="M16" s="20"/>
      <c r="N16" s="20"/>
      <c r="O16" s="20"/>
    </row>
    <row r="17" spans="1:15" ht="16.5" x14ac:dyDescent="0.25">
      <c r="A17" s="14"/>
      <c r="B17" s="26"/>
      <c r="C17" s="16"/>
      <c r="D17" s="29"/>
      <c r="E17" s="18"/>
      <c r="F17" s="26"/>
      <c r="G17" s="26"/>
      <c r="H17" s="19"/>
      <c r="K17" s="26"/>
      <c r="L17" s="26"/>
      <c r="M17" s="20"/>
      <c r="N17" s="20"/>
      <c r="O17" s="20"/>
    </row>
    <row r="18" spans="1:15" ht="16.5" x14ac:dyDescent="0.25">
      <c r="A18" s="14"/>
      <c r="B18" s="26"/>
      <c r="C18" s="16"/>
      <c r="D18" s="29"/>
      <c r="E18" s="18"/>
      <c r="F18" s="26"/>
      <c r="G18" s="26"/>
      <c r="H18" s="19"/>
      <c r="K18" s="26"/>
      <c r="L18" s="26"/>
      <c r="M18" s="20"/>
      <c r="N18" s="20"/>
      <c r="O18" s="20"/>
    </row>
    <row r="19" spans="1:15" ht="16.5" x14ac:dyDescent="0.25">
      <c r="A19" s="14"/>
      <c r="B19" s="26"/>
      <c r="C19" s="16"/>
      <c r="D19" s="29"/>
      <c r="E19" s="18"/>
      <c r="F19" s="26"/>
      <c r="G19" s="26"/>
      <c r="H19" s="19"/>
      <c r="K19" s="26"/>
      <c r="L19" s="26"/>
      <c r="M19" s="20"/>
      <c r="N19" s="20"/>
      <c r="O19" s="20"/>
    </row>
    <row r="20" spans="1:15" ht="16.5" x14ac:dyDescent="0.25">
      <c r="A20" s="14"/>
      <c r="B20" s="26"/>
      <c r="C20" s="16"/>
      <c r="D20" s="29"/>
      <c r="E20" s="18"/>
      <c r="F20" s="26"/>
      <c r="G20" s="26"/>
      <c r="H20" s="19"/>
      <c r="K20" s="26"/>
      <c r="L20" s="26"/>
      <c r="M20" s="20"/>
      <c r="N20" s="20"/>
      <c r="O20" s="20"/>
    </row>
    <row r="21" spans="1:15" s="30" customFormat="1" ht="16.5" x14ac:dyDescent="0.25">
      <c r="B21" s="26"/>
      <c r="C21" s="31"/>
      <c r="D21" s="29"/>
      <c r="E21" s="27"/>
      <c r="F21" s="28"/>
      <c r="G21" s="28"/>
      <c r="H21" s="28"/>
      <c r="I21" s="26"/>
      <c r="J21" s="26"/>
      <c r="K21" s="26"/>
      <c r="L21" s="26"/>
      <c r="M21" s="26"/>
      <c r="N21" s="26"/>
      <c r="O21" s="26"/>
    </row>
    <row r="22" spans="1:15" s="30" customFormat="1" ht="16.5" x14ac:dyDescent="0.25">
      <c r="B22" s="26"/>
      <c r="C22" s="31"/>
      <c r="D22" s="29"/>
      <c r="E22" s="27"/>
      <c r="F22" s="28"/>
      <c r="G22" s="28"/>
      <c r="H22" s="28"/>
      <c r="I22" s="26"/>
      <c r="J22" s="26"/>
      <c r="K22" s="26"/>
      <c r="L22" s="26"/>
      <c r="M22" s="26"/>
      <c r="N22" s="26"/>
      <c r="O22" s="26"/>
    </row>
    <row r="23" spans="1:15" s="30" customFormat="1" ht="16.5" x14ac:dyDescent="0.25">
      <c r="B23" s="26"/>
      <c r="C23" s="31"/>
      <c r="D23" s="29"/>
      <c r="E23" s="27"/>
      <c r="F23" s="28"/>
      <c r="G23" s="28"/>
      <c r="H23" s="28"/>
      <c r="I23" s="26"/>
      <c r="J23" s="26"/>
      <c r="K23" s="26"/>
      <c r="L23" s="26"/>
      <c r="M23" s="26"/>
      <c r="N23" s="26"/>
      <c r="O23" s="26"/>
    </row>
    <row r="24" spans="1:15" s="30" customFormat="1" ht="16.5" x14ac:dyDescent="0.25">
      <c r="B24" s="26"/>
      <c r="C24" s="31"/>
      <c r="D24" s="29"/>
      <c r="E24" s="27"/>
      <c r="F24" s="28"/>
      <c r="G24" s="28"/>
      <c r="H24" s="28"/>
      <c r="I24" s="26"/>
      <c r="J24" s="26"/>
      <c r="K24" s="26"/>
      <c r="L24" s="26"/>
      <c r="M24" s="26"/>
      <c r="N24" s="26"/>
      <c r="O24" s="26"/>
    </row>
    <row r="25" spans="1:15" s="30" customFormat="1" ht="16.5" x14ac:dyDescent="0.25">
      <c r="B25" s="26"/>
      <c r="C25" s="31"/>
      <c r="D25" s="29"/>
      <c r="E25" s="27"/>
      <c r="F25" s="28"/>
      <c r="G25" s="28"/>
      <c r="H25" s="28"/>
      <c r="I25" s="26"/>
      <c r="J25" s="26"/>
      <c r="K25" s="26"/>
      <c r="L25" s="26"/>
      <c r="M25" s="26"/>
      <c r="N25" s="26"/>
      <c r="O25" s="26"/>
    </row>
    <row r="26" spans="1:15" s="30" customFormat="1" ht="16.5" x14ac:dyDescent="0.25">
      <c r="B26" s="26"/>
      <c r="C26" s="31"/>
      <c r="D26" s="29"/>
      <c r="E26" s="27"/>
      <c r="F26" s="28"/>
      <c r="G26" s="28"/>
      <c r="H26" s="28"/>
      <c r="I26" s="26"/>
      <c r="J26" s="26"/>
      <c r="K26" s="26"/>
      <c r="L26" s="26"/>
      <c r="M26" s="26"/>
      <c r="N26" s="26"/>
      <c r="O26" s="26"/>
    </row>
    <row r="27" spans="1:15" s="30" customFormat="1" ht="16.5" x14ac:dyDescent="0.25">
      <c r="B27" s="26"/>
      <c r="C27" s="31"/>
      <c r="D27" s="29"/>
      <c r="E27" s="27"/>
      <c r="F27" s="28"/>
      <c r="G27" s="28"/>
      <c r="H27" s="28"/>
      <c r="I27" s="26"/>
      <c r="J27" s="26"/>
      <c r="K27" s="26"/>
      <c r="L27" s="26"/>
      <c r="M27" s="26"/>
      <c r="N27" s="26"/>
      <c r="O27" s="26"/>
    </row>
    <row r="28" spans="1:15" x14ac:dyDescent="0.2">
      <c r="A28" s="14"/>
      <c r="B28" s="15"/>
      <c r="C28" s="16"/>
      <c r="D28" s="17"/>
      <c r="E28" s="18"/>
      <c r="F28" s="19"/>
      <c r="G28" s="19"/>
      <c r="H28" s="19"/>
      <c r="M28" s="20"/>
      <c r="N28" s="20"/>
      <c r="O28" s="20"/>
    </row>
    <row r="29" spans="1:15" s="30" customFormat="1" ht="16.5" x14ac:dyDescent="0.25">
      <c r="B29" s="26"/>
      <c r="C29" s="31"/>
      <c r="D29" s="29"/>
      <c r="E29" s="27"/>
      <c r="F29" s="28"/>
      <c r="G29" s="28"/>
      <c r="H29" s="28"/>
      <c r="I29" s="26"/>
      <c r="J29" s="26"/>
      <c r="K29" s="26"/>
      <c r="L29" s="26"/>
      <c r="M29" s="26"/>
      <c r="N29" s="26"/>
      <c r="O29" s="26"/>
    </row>
    <row r="30" spans="1:15" x14ac:dyDescent="0.2">
      <c r="A30" s="14"/>
      <c r="B30" s="15"/>
      <c r="C30" s="16"/>
      <c r="D30" s="17"/>
      <c r="E30" s="18"/>
      <c r="F30" s="19"/>
      <c r="G30" s="19"/>
      <c r="H30" s="19"/>
      <c r="M30" s="20"/>
      <c r="N30" s="20"/>
      <c r="O30" s="20"/>
    </row>
    <row r="31" spans="1:15" s="30" customFormat="1" ht="16.5" x14ac:dyDescent="0.25">
      <c r="B31" s="26"/>
      <c r="C31" s="31"/>
      <c r="D31" s="29"/>
      <c r="E31" s="27"/>
      <c r="F31" s="28"/>
      <c r="G31" s="28"/>
      <c r="H31" s="28"/>
      <c r="I31" s="26"/>
      <c r="J31" s="26"/>
      <c r="K31" s="26"/>
      <c r="L31" s="26"/>
      <c r="M31" s="26"/>
      <c r="N31" s="26"/>
      <c r="O31" s="26"/>
    </row>
    <row r="32" spans="1:15" x14ac:dyDescent="0.2">
      <c r="A32" s="14"/>
      <c r="B32" s="15"/>
      <c r="C32" s="16"/>
      <c r="D32" s="17"/>
      <c r="E32" s="18"/>
      <c r="F32" s="19"/>
      <c r="G32" s="19"/>
      <c r="H32" s="19"/>
      <c r="M32" s="20"/>
      <c r="N32" s="20"/>
      <c r="O32" s="20"/>
    </row>
    <row r="33" spans="1:16" x14ac:dyDescent="0.2">
      <c r="A33" s="14"/>
      <c r="B33" s="15"/>
      <c r="C33" s="16"/>
      <c r="D33" s="17"/>
      <c r="E33" s="18"/>
      <c r="F33" s="19"/>
      <c r="G33" s="19"/>
      <c r="H33" s="19"/>
      <c r="M33" s="20"/>
      <c r="N33" s="20"/>
      <c r="O33" s="20"/>
    </row>
    <row r="34" spans="1:16" x14ac:dyDescent="0.2">
      <c r="A34" s="32" t="s">
        <v>2</v>
      </c>
      <c r="B34" s="22" t="s">
        <v>67</v>
      </c>
      <c r="C34" s="33"/>
      <c r="D34" s="34"/>
      <c r="E34" s="23"/>
      <c r="F34" s="19"/>
      <c r="G34" s="19"/>
      <c r="H34" s="19"/>
    </row>
    <row r="35" spans="1:16" x14ac:dyDescent="0.2">
      <c r="A35" s="32" t="s">
        <v>3</v>
      </c>
      <c r="B35" s="22"/>
      <c r="C35" s="33"/>
      <c r="D35" s="34"/>
      <c r="E35" s="23"/>
      <c r="F35" s="19"/>
      <c r="G35" s="19"/>
      <c r="H35" s="19"/>
    </row>
    <row r="36" spans="1:16" ht="16.5" x14ac:dyDescent="0.25">
      <c r="A36" s="32" t="s">
        <v>4</v>
      </c>
      <c r="B36" s="35" t="s">
        <v>70</v>
      </c>
      <c r="C36" s="33"/>
      <c r="D36" s="34"/>
      <c r="E36" s="23"/>
      <c r="F36" s="25"/>
      <c r="G36" s="26"/>
      <c r="H36" s="27"/>
      <c r="I36" s="19"/>
    </row>
    <row r="37" spans="1:16" ht="18" x14ac:dyDescent="0.25">
      <c r="A37" s="32" t="s">
        <v>160</v>
      </c>
      <c r="B37" s="7"/>
      <c r="C37" s="36"/>
      <c r="D37" s="37"/>
      <c r="E37" s="38"/>
      <c r="F37" s="26"/>
      <c r="G37" s="28"/>
      <c r="H37" s="39"/>
      <c r="I37" s="40"/>
    </row>
    <row r="38" spans="1:16" x14ac:dyDescent="0.2">
      <c r="A38" s="41" t="s">
        <v>5</v>
      </c>
      <c r="B38" s="9" t="s">
        <v>6</v>
      </c>
      <c r="C38" s="10" t="s">
        <v>7</v>
      </c>
      <c r="D38" s="11" t="s">
        <v>8</v>
      </c>
      <c r="E38" s="5"/>
      <c r="F38" s="9" t="s">
        <v>9</v>
      </c>
      <c r="G38" s="9"/>
      <c r="H38" s="9" t="s">
        <v>10</v>
      </c>
      <c r="I38" s="2"/>
      <c r="J38" s="42" t="s">
        <v>11</v>
      </c>
      <c r="K38" s="43"/>
      <c r="L38" s="2"/>
      <c r="M38" s="9" t="s">
        <v>12</v>
      </c>
      <c r="N38" s="9"/>
      <c r="O38" s="9"/>
      <c r="P38" s="9"/>
    </row>
    <row r="39" spans="1:16" x14ac:dyDescent="0.2">
      <c r="A39" s="41" t="s">
        <v>13</v>
      </c>
      <c r="B39" s="9" t="s">
        <v>14</v>
      </c>
      <c r="C39" s="10"/>
      <c r="D39" s="11"/>
      <c r="E39" s="5"/>
      <c r="F39" s="9" t="s">
        <v>15</v>
      </c>
      <c r="G39" s="9" t="s">
        <v>16</v>
      </c>
      <c r="H39" s="9" t="s">
        <v>17</v>
      </c>
      <c r="I39" s="2"/>
      <c r="J39" s="42" t="s">
        <v>18</v>
      </c>
      <c r="K39" s="43"/>
      <c r="L39" s="2"/>
      <c r="M39" s="9" t="s">
        <v>19</v>
      </c>
      <c r="N39" s="9"/>
      <c r="O39" s="9"/>
      <c r="P39" s="9"/>
    </row>
    <row r="40" spans="1:16" x14ac:dyDescent="0.2">
      <c r="A40" s="1"/>
      <c r="B40" s="9" t="s">
        <v>20</v>
      </c>
      <c r="C40" s="10"/>
      <c r="D40" s="11"/>
      <c r="E40" s="12" t="s">
        <v>21</v>
      </c>
      <c r="F40" s="11" t="s">
        <v>22</v>
      </c>
      <c r="G40" s="11" t="s">
        <v>23</v>
      </c>
      <c r="H40" s="11" t="s">
        <v>24</v>
      </c>
      <c r="I40" s="9" t="s">
        <v>25</v>
      </c>
      <c r="J40" s="9" t="s">
        <v>26</v>
      </c>
      <c r="K40" s="9" t="s">
        <v>27</v>
      </c>
      <c r="L40" s="9" t="s">
        <v>28</v>
      </c>
      <c r="M40" s="9" t="s">
        <v>29</v>
      </c>
      <c r="N40" s="9" t="s">
        <v>30</v>
      </c>
      <c r="O40" s="9" t="s">
        <v>31</v>
      </c>
      <c r="P40" s="9" t="s">
        <v>32</v>
      </c>
    </row>
    <row r="41" spans="1:16" ht="18" x14ac:dyDescent="0.25">
      <c r="A41" s="41" t="s">
        <v>33</v>
      </c>
      <c r="B41" s="41" t="s">
        <v>34</v>
      </c>
      <c r="C41" s="45"/>
      <c r="D41" s="10"/>
      <c r="E41" s="46" t="s">
        <v>35</v>
      </c>
      <c r="F41" s="41" t="s">
        <v>36</v>
      </c>
      <c r="G41" s="41" t="s">
        <v>37</v>
      </c>
      <c r="H41" s="41" t="s">
        <v>38</v>
      </c>
      <c r="I41" s="41" t="s">
        <v>39</v>
      </c>
      <c r="J41" s="41" t="s">
        <v>40</v>
      </c>
      <c r="K41" s="41" t="s">
        <v>41</v>
      </c>
      <c r="L41" s="41" t="s">
        <v>42</v>
      </c>
      <c r="M41" s="41" t="s">
        <v>43</v>
      </c>
      <c r="N41" s="41" t="s">
        <v>44</v>
      </c>
      <c r="O41" s="41" t="s">
        <v>45</v>
      </c>
      <c r="P41" s="41" t="s">
        <v>46</v>
      </c>
    </row>
    <row r="42" spans="1:16" x14ac:dyDescent="0.2">
      <c r="A42" s="1"/>
      <c r="B42" s="9" t="s">
        <v>47</v>
      </c>
      <c r="C42" s="3"/>
      <c r="D42" s="11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1" t="s">
        <v>101</v>
      </c>
      <c r="B43" s="2" t="s">
        <v>98</v>
      </c>
      <c r="C43" s="3" t="s">
        <v>55</v>
      </c>
      <c r="D43" s="4"/>
      <c r="E43" s="8">
        <v>18.260000000000002</v>
      </c>
      <c r="F43" s="5">
        <v>11.11</v>
      </c>
      <c r="G43" s="8">
        <v>33.880000000000003</v>
      </c>
      <c r="H43" s="5">
        <v>262.5</v>
      </c>
      <c r="I43" s="8">
        <v>0.55000000000000004</v>
      </c>
      <c r="J43" s="8">
        <v>0.99</v>
      </c>
      <c r="K43" s="8">
        <v>0.25</v>
      </c>
      <c r="L43" s="8">
        <v>1.6</v>
      </c>
      <c r="M43" s="8">
        <v>66.75</v>
      </c>
      <c r="N43" s="8">
        <v>126</v>
      </c>
      <c r="O43" s="8">
        <v>10.41</v>
      </c>
      <c r="P43" s="8">
        <v>1.76</v>
      </c>
    </row>
    <row r="44" spans="1:16" x14ac:dyDescent="0.2">
      <c r="A44" s="1" t="s">
        <v>168</v>
      </c>
      <c r="B44" s="13" t="s">
        <v>99</v>
      </c>
      <c r="C44" s="3" t="s">
        <v>100</v>
      </c>
      <c r="D44" s="47"/>
      <c r="E44" s="8">
        <v>6.44</v>
      </c>
      <c r="F44" s="5">
        <v>17.5</v>
      </c>
      <c r="G44" s="8">
        <v>39.56</v>
      </c>
      <c r="H44" s="5">
        <v>225</v>
      </c>
      <c r="I44" s="8">
        <v>7.0000000000000007E-2</v>
      </c>
      <c r="J44" s="8">
        <v>0</v>
      </c>
      <c r="K44" s="8">
        <v>0</v>
      </c>
      <c r="L44" s="8">
        <v>0.5</v>
      </c>
      <c r="M44" s="8">
        <v>171.2</v>
      </c>
      <c r="N44" s="8">
        <v>163.80000000000001</v>
      </c>
      <c r="O44" s="8">
        <v>12.5</v>
      </c>
      <c r="P44" s="8">
        <v>1.75</v>
      </c>
    </row>
    <row r="45" spans="1:16" x14ac:dyDescent="0.2">
      <c r="A45" s="1" t="s">
        <v>167</v>
      </c>
      <c r="B45" s="2" t="s">
        <v>166</v>
      </c>
      <c r="C45" s="3" t="s">
        <v>63</v>
      </c>
      <c r="D45" s="4"/>
      <c r="E45" s="8">
        <v>0.1</v>
      </c>
      <c r="F45" s="2">
        <v>0</v>
      </c>
      <c r="G45" s="6">
        <v>10.199999999999999</v>
      </c>
      <c r="H45" s="2">
        <v>42.3</v>
      </c>
      <c r="I45" s="6">
        <v>0</v>
      </c>
      <c r="J45" s="6">
        <v>2.8</v>
      </c>
      <c r="K45" s="6">
        <v>0</v>
      </c>
      <c r="L45" s="6">
        <v>0.2</v>
      </c>
      <c r="M45" s="6">
        <v>16</v>
      </c>
      <c r="N45" s="6">
        <v>7</v>
      </c>
      <c r="O45" s="6">
        <v>0</v>
      </c>
      <c r="P45" s="6">
        <v>0</v>
      </c>
    </row>
    <row r="46" spans="1:16" s="52" customFormat="1" x14ac:dyDescent="0.2">
      <c r="A46" s="48"/>
      <c r="B46" s="48" t="s">
        <v>48</v>
      </c>
      <c r="C46" s="49"/>
      <c r="D46" s="49"/>
      <c r="E46" s="50">
        <f t="shared" ref="E46:P46" si="0">SUM(E43:E45)</f>
        <v>24.800000000000004</v>
      </c>
      <c r="F46" s="51">
        <f t="shared" si="0"/>
        <v>28.61</v>
      </c>
      <c r="G46" s="51">
        <f t="shared" si="0"/>
        <v>83.64</v>
      </c>
      <c r="H46" s="51">
        <f t="shared" si="0"/>
        <v>529.79999999999995</v>
      </c>
      <c r="I46" s="51">
        <f t="shared" si="0"/>
        <v>0.62000000000000011</v>
      </c>
      <c r="J46" s="51">
        <f t="shared" si="0"/>
        <v>3.79</v>
      </c>
      <c r="K46" s="51">
        <f t="shared" si="0"/>
        <v>0.25</v>
      </c>
      <c r="L46" s="51">
        <f t="shared" si="0"/>
        <v>2.3000000000000003</v>
      </c>
      <c r="M46" s="51">
        <f t="shared" si="0"/>
        <v>253.95</v>
      </c>
      <c r="N46" s="51">
        <f t="shared" si="0"/>
        <v>296.8</v>
      </c>
      <c r="O46" s="51">
        <f t="shared" si="0"/>
        <v>22.91</v>
      </c>
      <c r="P46" s="51">
        <f t="shared" si="0"/>
        <v>3.51</v>
      </c>
    </row>
    <row r="47" spans="1:16" s="52" customFormat="1" x14ac:dyDescent="0.2">
      <c r="A47" s="48"/>
      <c r="B47" s="48"/>
      <c r="C47" s="49"/>
      <c r="D47" s="49"/>
      <c r="E47" s="53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x14ac:dyDescent="0.2">
      <c r="A48" s="1"/>
      <c r="B48" s="9" t="s">
        <v>49</v>
      </c>
      <c r="C48" s="54"/>
      <c r="D48" s="11"/>
      <c r="E48" s="8"/>
      <c r="F48" s="2"/>
      <c r="G48" s="6"/>
      <c r="H48" s="2"/>
      <c r="I48" s="6"/>
      <c r="J48" s="6"/>
      <c r="K48" s="6"/>
      <c r="L48" s="6"/>
      <c r="M48" s="6"/>
      <c r="N48" s="6"/>
      <c r="O48" s="6"/>
      <c r="P48" s="6"/>
    </row>
    <row r="49" spans="1:16" x14ac:dyDescent="0.2">
      <c r="A49" s="1" t="s">
        <v>115</v>
      </c>
      <c r="B49" s="2" t="s">
        <v>116</v>
      </c>
      <c r="C49" s="3" t="s">
        <v>58</v>
      </c>
      <c r="D49" s="4"/>
      <c r="E49" s="55">
        <v>1.19</v>
      </c>
      <c r="F49" s="6">
        <v>4.2699999999999996</v>
      </c>
      <c r="G49" s="2">
        <v>7.0279999999999996</v>
      </c>
      <c r="H49" s="6">
        <v>73.42</v>
      </c>
      <c r="I49" s="6">
        <v>7.5999999999999998E-2</v>
      </c>
      <c r="J49" s="6">
        <v>7.98</v>
      </c>
      <c r="K49" s="6">
        <v>0</v>
      </c>
      <c r="L49" s="6">
        <v>0.25</v>
      </c>
      <c r="M49" s="6">
        <v>31.39</v>
      </c>
      <c r="N49" s="6">
        <v>105.84</v>
      </c>
      <c r="O49" s="6">
        <v>12.74</v>
      </c>
      <c r="P49" s="6">
        <v>0.42</v>
      </c>
    </row>
    <row r="50" spans="1:16" s="58" customFormat="1" ht="25.5" x14ac:dyDescent="0.2">
      <c r="A50" s="56" t="s">
        <v>81</v>
      </c>
      <c r="B50" s="156" t="s">
        <v>175</v>
      </c>
      <c r="C50" s="3" t="s">
        <v>55</v>
      </c>
      <c r="D50" s="47"/>
      <c r="E50" s="55">
        <v>9.27</v>
      </c>
      <c r="F50" s="6">
        <v>8.64</v>
      </c>
      <c r="G50" s="6">
        <v>14.6</v>
      </c>
      <c r="H50" s="6">
        <v>173.96</v>
      </c>
      <c r="I50" s="6">
        <v>0</v>
      </c>
      <c r="J50" s="6">
        <v>3.5</v>
      </c>
      <c r="K50" s="6">
        <v>0</v>
      </c>
      <c r="L50" s="6">
        <v>0.3</v>
      </c>
      <c r="M50" s="6">
        <v>60.7</v>
      </c>
      <c r="N50" s="6">
        <v>2.2999999999999998</v>
      </c>
      <c r="O50" s="6">
        <v>23.5</v>
      </c>
      <c r="P50" s="6">
        <v>1.6</v>
      </c>
    </row>
    <row r="51" spans="1:16" x14ac:dyDescent="0.2">
      <c r="A51" s="1" t="s">
        <v>95</v>
      </c>
      <c r="B51" s="2" t="s">
        <v>117</v>
      </c>
      <c r="C51" s="3" t="s">
        <v>58</v>
      </c>
      <c r="D51" s="4"/>
      <c r="E51" s="55">
        <v>11.26</v>
      </c>
      <c r="F51" s="2">
        <v>9.3000000000000007</v>
      </c>
      <c r="G51" s="6">
        <v>3.3</v>
      </c>
      <c r="H51" s="2">
        <v>142.30000000000001</v>
      </c>
      <c r="I51" s="6">
        <v>0.05</v>
      </c>
      <c r="J51" s="6">
        <v>0.5</v>
      </c>
      <c r="K51" s="6">
        <v>0</v>
      </c>
      <c r="L51" s="6">
        <v>0.5</v>
      </c>
      <c r="M51" s="6">
        <v>2.42</v>
      </c>
      <c r="N51" s="6">
        <v>0</v>
      </c>
      <c r="O51" s="6">
        <v>0</v>
      </c>
      <c r="P51" s="2">
        <v>0.95</v>
      </c>
    </row>
    <row r="52" spans="1:16" x14ac:dyDescent="0.2">
      <c r="A52" s="1" t="s">
        <v>80</v>
      </c>
      <c r="B52" s="2" t="s">
        <v>146</v>
      </c>
      <c r="C52" s="3" t="s">
        <v>63</v>
      </c>
      <c r="D52" s="4"/>
      <c r="E52" s="55">
        <v>8.25</v>
      </c>
      <c r="F52" s="2">
        <v>9</v>
      </c>
      <c r="G52" s="6">
        <v>51.5</v>
      </c>
      <c r="H52" s="2">
        <v>284.13</v>
      </c>
      <c r="I52" s="59">
        <v>0.03</v>
      </c>
      <c r="J52" s="6">
        <v>1.5</v>
      </c>
      <c r="K52" s="6">
        <v>0</v>
      </c>
      <c r="L52" s="6">
        <v>0.38</v>
      </c>
      <c r="M52" s="6">
        <v>1.78</v>
      </c>
      <c r="N52" s="6">
        <v>151.25</v>
      </c>
      <c r="O52" s="6">
        <v>8.5</v>
      </c>
      <c r="P52" s="6">
        <v>5.63</v>
      </c>
    </row>
    <row r="53" spans="1:16" x14ac:dyDescent="0.2">
      <c r="A53" s="1" t="s">
        <v>75</v>
      </c>
      <c r="B53" s="2" t="s">
        <v>174</v>
      </c>
      <c r="C53" s="3" t="s">
        <v>63</v>
      </c>
      <c r="D53" s="4"/>
      <c r="E53" s="55">
        <v>0.6</v>
      </c>
      <c r="F53" s="2">
        <v>0</v>
      </c>
      <c r="G53" s="6">
        <v>16.5</v>
      </c>
      <c r="H53" s="2">
        <v>128</v>
      </c>
      <c r="I53" s="6">
        <v>0.01</v>
      </c>
      <c r="J53" s="6">
        <v>68</v>
      </c>
      <c r="K53" s="6">
        <v>0.04</v>
      </c>
      <c r="L53" s="2">
        <v>0.6</v>
      </c>
      <c r="M53" s="6">
        <v>7</v>
      </c>
      <c r="N53" s="6">
        <v>20</v>
      </c>
      <c r="O53" s="6">
        <v>8</v>
      </c>
      <c r="P53" s="6">
        <v>0.15</v>
      </c>
    </row>
    <row r="54" spans="1:16" x14ac:dyDescent="0.2">
      <c r="A54" s="1" t="s">
        <v>71</v>
      </c>
      <c r="B54" s="2" t="s">
        <v>50</v>
      </c>
      <c r="C54" s="3" t="s">
        <v>65</v>
      </c>
      <c r="D54" s="3"/>
      <c r="E54" s="55">
        <v>2.2999999999999998</v>
      </c>
      <c r="F54" s="8">
        <v>0.9</v>
      </c>
      <c r="G54" s="2">
        <v>15.8</v>
      </c>
      <c r="H54" s="6">
        <v>78.48</v>
      </c>
      <c r="I54" s="2">
        <v>0.05</v>
      </c>
      <c r="J54" s="6">
        <v>0</v>
      </c>
      <c r="K54" s="6">
        <v>0</v>
      </c>
      <c r="L54" s="6">
        <v>0.52</v>
      </c>
      <c r="M54" s="2">
        <v>6.67</v>
      </c>
      <c r="N54" s="6">
        <v>25.76</v>
      </c>
      <c r="O54" s="6">
        <v>10</v>
      </c>
      <c r="P54" s="6">
        <v>0.6</v>
      </c>
    </row>
    <row r="55" spans="1:16" x14ac:dyDescent="0.2">
      <c r="A55" s="1" t="s">
        <v>71</v>
      </c>
      <c r="B55" s="2" t="s">
        <v>73</v>
      </c>
      <c r="C55" s="3" t="s">
        <v>82</v>
      </c>
      <c r="D55" s="3"/>
      <c r="E55" s="55">
        <v>2.64</v>
      </c>
      <c r="F55" s="5">
        <v>0.48</v>
      </c>
      <c r="G55" s="2">
        <v>13.36</v>
      </c>
      <c r="H55" s="2">
        <v>69.599999999999994</v>
      </c>
      <c r="I55" s="2">
        <v>7.0000000000000007E-2</v>
      </c>
      <c r="J55" s="6">
        <v>0</v>
      </c>
      <c r="K55" s="6">
        <v>0</v>
      </c>
      <c r="L55" s="6">
        <v>0.56000000000000005</v>
      </c>
      <c r="M55" s="6">
        <v>14</v>
      </c>
      <c r="N55" s="2">
        <v>63.2</v>
      </c>
      <c r="O55" s="6">
        <v>18.8</v>
      </c>
      <c r="P55" s="6">
        <v>1.56</v>
      </c>
    </row>
    <row r="56" spans="1:16" s="61" customFormat="1" x14ac:dyDescent="0.2">
      <c r="A56" s="41"/>
      <c r="B56" s="9" t="s">
        <v>51</v>
      </c>
      <c r="C56" s="10"/>
      <c r="D56" s="11"/>
      <c r="E56" s="60">
        <v>31.42</v>
      </c>
      <c r="F56" s="9">
        <f>SUM(F49:F55)</f>
        <v>32.589999999999996</v>
      </c>
      <c r="G56" s="9">
        <f>SUM(G49:G55)</f>
        <v>122.08799999999999</v>
      </c>
      <c r="H56" s="9">
        <f>SUM(H49:H55)</f>
        <v>949.89</v>
      </c>
      <c r="I56" s="9">
        <v>0.28000000000000003</v>
      </c>
      <c r="J56" s="9">
        <f t="shared" ref="J56:P56" si="1">SUM(J49:J55)</f>
        <v>81.48</v>
      </c>
      <c r="K56" s="9">
        <f t="shared" si="1"/>
        <v>0.04</v>
      </c>
      <c r="L56" s="9">
        <f t="shared" si="1"/>
        <v>3.1100000000000003</v>
      </c>
      <c r="M56" s="9">
        <f t="shared" si="1"/>
        <v>123.96000000000001</v>
      </c>
      <c r="N56" s="9">
        <f t="shared" si="1"/>
        <v>368.34999999999997</v>
      </c>
      <c r="O56" s="9">
        <f t="shared" si="1"/>
        <v>81.540000000000006</v>
      </c>
      <c r="P56" s="9">
        <f t="shared" si="1"/>
        <v>10.91</v>
      </c>
    </row>
    <row r="57" spans="1:16" x14ac:dyDescent="0.2">
      <c r="A57" s="1"/>
      <c r="B57" s="6"/>
      <c r="C57" s="54"/>
      <c r="D57" s="4"/>
      <c r="E57" s="8"/>
      <c r="F57" s="2"/>
      <c r="G57" s="6"/>
      <c r="H57" s="2"/>
      <c r="I57" s="6"/>
      <c r="J57" s="6"/>
      <c r="K57" s="6"/>
      <c r="L57" s="6"/>
      <c r="M57" s="6"/>
      <c r="N57" s="6"/>
      <c r="O57" s="6"/>
      <c r="P57" s="6"/>
    </row>
    <row r="58" spans="1:16" s="61" customFormat="1" x14ac:dyDescent="0.2">
      <c r="A58" s="41"/>
      <c r="B58" s="9"/>
      <c r="C58" s="10"/>
      <c r="D58" s="11"/>
      <c r="E58" s="12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s="14" customFormat="1" x14ac:dyDescent="0.2">
      <c r="A59" s="149"/>
      <c r="B59" s="43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14" customFormat="1" x14ac:dyDescent="0.2">
      <c r="A60" s="56"/>
      <c r="B60" s="2"/>
      <c r="C60" s="3"/>
      <c r="D60" s="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s="14" customFormat="1" x14ac:dyDescent="0.2">
      <c r="A61" s="56"/>
      <c r="B61" s="2"/>
      <c r="C61" s="79"/>
      <c r="D61" s="4"/>
      <c r="E61" s="6"/>
      <c r="F61" s="6"/>
      <c r="G61" s="6"/>
      <c r="H61" s="6"/>
      <c r="I61" s="6"/>
      <c r="J61" s="6"/>
      <c r="K61" s="8"/>
      <c r="L61" s="6"/>
      <c r="M61" s="6"/>
      <c r="N61" s="6"/>
      <c r="O61" s="6"/>
      <c r="P61" s="6"/>
    </row>
    <row r="62" spans="1:16" s="14" customFormat="1" x14ac:dyDescent="0.2">
      <c r="A62" s="56"/>
      <c r="B62" s="9"/>
      <c r="C62" s="54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22" customFormat="1" x14ac:dyDescent="0.2">
      <c r="A63" s="41"/>
      <c r="B63" s="9" t="s">
        <v>51</v>
      </c>
      <c r="C63" s="10"/>
      <c r="D63" s="11"/>
      <c r="E63" s="62">
        <f t="shared" ref="E63:P63" si="2">SUM(E46+E56+E62)</f>
        <v>56.220000000000006</v>
      </c>
      <c r="F63" s="63">
        <f t="shared" si="2"/>
        <v>61.199999999999996</v>
      </c>
      <c r="G63" s="63">
        <f t="shared" si="2"/>
        <v>205.72800000000001</v>
      </c>
      <c r="H63" s="63">
        <f t="shared" si="2"/>
        <v>1479.69</v>
      </c>
      <c r="I63" s="63">
        <f t="shared" si="2"/>
        <v>0.90000000000000013</v>
      </c>
      <c r="J63" s="63">
        <f t="shared" si="2"/>
        <v>85.27000000000001</v>
      </c>
      <c r="K63" s="63">
        <f t="shared" si="2"/>
        <v>0.28999999999999998</v>
      </c>
      <c r="L63" s="63">
        <f t="shared" si="2"/>
        <v>5.41</v>
      </c>
      <c r="M63" s="63">
        <f t="shared" si="2"/>
        <v>377.90999999999997</v>
      </c>
      <c r="N63" s="63">
        <f t="shared" si="2"/>
        <v>665.15</v>
      </c>
      <c r="O63" s="63">
        <f t="shared" si="2"/>
        <v>104.45</v>
      </c>
      <c r="P63" s="63">
        <f t="shared" si="2"/>
        <v>14.42</v>
      </c>
    </row>
    <row r="64" spans="1:16" s="65" customFormat="1" ht="11.25" x14ac:dyDescent="0.2">
      <c r="A64" s="64" t="s">
        <v>88</v>
      </c>
      <c r="C64" s="66"/>
      <c r="D64" s="67"/>
      <c r="E64" s="68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s="71" customFormat="1" ht="11.25" x14ac:dyDescent="0.2">
      <c r="A65" s="70" t="s">
        <v>89</v>
      </c>
      <c r="C65" s="72"/>
      <c r="D65" s="73"/>
      <c r="E65" s="74"/>
      <c r="F65" s="72"/>
      <c r="G65" s="72"/>
      <c r="H65" s="72"/>
      <c r="I65" s="75"/>
      <c r="J65" s="75"/>
      <c r="K65" s="75"/>
      <c r="L65" s="75"/>
    </row>
    <row r="66" spans="1:16" s="71" customFormat="1" ht="11.25" x14ac:dyDescent="0.2">
      <c r="A66" s="70" t="s">
        <v>90</v>
      </c>
      <c r="C66" s="72"/>
      <c r="D66" s="73"/>
      <c r="E66" s="74"/>
      <c r="F66" s="72"/>
      <c r="G66" s="72"/>
      <c r="H66" s="72"/>
      <c r="I66" s="75"/>
      <c r="J66" s="75"/>
      <c r="K66" s="75"/>
      <c r="L66" s="75"/>
    </row>
    <row r="67" spans="1:16" s="71" customFormat="1" ht="11.25" x14ac:dyDescent="0.2">
      <c r="A67" s="70"/>
      <c r="C67" s="72"/>
      <c r="D67" s="73"/>
      <c r="E67" s="74"/>
      <c r="F67" s="72"/>
      <c r="G67" s="72"/>
      <c r="H67" s="72"/>
      <c r="I67" s="75"/>
      <c r="J67" s="75"/>
      <c r="K67" s="75"/>
      <c r="L67" s="75"/>
    </row>
    <row r="68" spans="1:16" s="71" customFormat="1" ht="11.25" x14ac:dyDescent="0.2">
      <c r="A68" s="70"/>
      <c r="C68" s="72"/>
      <c r="D68" s="73"/>
      <c r="E68" s="74"/>
      <c r="F68" s="72"/>
      <c r="G68" s="72"/>
      <c r="H68" s="72"/>
      <c r="I68" s="75"/>
      <c r="J68" s="75"/>
      <c r="K68" s="75"/>
      <c r="L68" s="75"/>
    </row>
    <row r="69" spans="1:16" s="71" customFormat="1" ht="11.25" x14ac:dyDescent="0.2">
      <c r="A69" s="70"/>
      <c r="C69" s="72"/>
      <c r="D69" s="73"/>
      <c r="E69" s="74"/>
      <c r="F69" s="72"/>
      <c r="G69" s="72"/>
      <c r="H69" s="72"/>
      <c r="I69" s="75"/>
      <c r="J69" s="75"/>
      <c r="K69" s="75"/>
      <c r="L69" s="75"/>
    </row>
    <row r="70" spans="1:16" x14ac:dyDescent="0.2">
      <c r="A70" s="32" t="s">
        <v>52</v>
      </c>
      <c r="B70" s="22" t="s">
        <v>68</v>
      </c>
      <c r="C70" s="33"/>
      <c r="D70" s="34"/>
      <c r="E70" s="23"/>
      <c r="F70" s="19"/>
      <c r="G70" s="19"/>
      <c r="H70" s="19"/>
    </row>
    <row r="71" spans="1:16" x14ac:dyDescent="0.2">
      <c r="A71" s="32" t="s">
        <v>3</v>
      </c>
      <c r="B71" s="22"/>
      <c r="C71" s="33"/>
      <c r="D71" s="34"/>
      <c r="E71" s="23"/>
      <c r="F71" s="19"/>
      <c r="G71" s="19"/>
      <c r="H71" s="19"/>
    </row>
    <row r="72" spans="1:16" ht="16.5" x14ac:dyDescent="0.25">
      <c r="A72" s="32" t="s">
        <v>74</v>
      </c>
      <c r="B72" s="22"/>
      <c r="C72" s="33"/>
      <c r="D72" s="34"/>
      <c r="E72" s="23"/>
      <c r="F72" s="25"/>
      <c r="G72" s="26"/>
      <c r="H72" s="27"/>
      <c r="I72" s="19"/>
    </row>
    <row r="73" spans="1:16" x14ac:dyDescent="0.2">
      <c r="A73" s="32" t="s">
        <v>161</v>
      </c>
      <c r="B73" s="7"/>
      <c r="C73" s="36"/>
      <c r="D73" s="37"/>
      <c r="E73" s="38"/>
      <c r="G73" s="20"/>
    </row>
    <row r="74" spans="1:16" x14ac:dyDescent="0.2">
      <c r="A74" s="41" t="s">
        <v>5</v>
      </c>
      <c r="B74" s="9" t="s">
        <v>6</v>
      </c>
      <c r="C74" s="10" t="s">
        <v>7</v>
      </c>
      <c r="D74" s="11" t="s">
        <v>8</v>
      </c>
      <c r="E74" s="5"/>
      <c r="F74" s="9" t="s">
        <v>9</v>
      </c>
      <c r="G74" s="9"/>
      <c r="H74" s="9" t="s">
        <v>10</v>
      </c>
      <c r="I74" s="2"/>
      <c r="J74" s="42" t="s">
        <v>11</v>
      </c>
      <c r="K74" s="43"/>
      <c r="L74" s="2"/>
      <c r="M74" s="9" t="s">
        <v>12</v>
      </c>
      <c r="N74" s="9"/>
      <c r="O74" s="9"/>
      <c r="P74" s="9"/>
    </row>
    <row r="75" spans="1:16" x14ac:dyDescent="0.2">
      <c r="A75" s="41" t="s">
        <v>13</v>
      </c>
      <c r="B75" s="9" t="s">
        <v>14</v>
      </c>
      <c r="C75" s="10"/>
      <c r="D75" s="11"/>
      <c r="E75" s="5"/>
      <c r="F75" s="9" t="s">
        <v>15</v>
      </c>
      <c r="G75" s="9" t="s">
        <v>16</v>
      </c>
      <c r="H75" s="9" t="s">
        <v>17</v>
      </c>
      <c r="I75" s="2"/>
      <c r="J75" s="42" t="s">
        <v>18</v>
      </c>
      <c r="K75" s="43"/>
      <c r="L75" s="2"/>
      <c r="M75" s="9" t="s">
        <v>19</v>
      </c>
      <c r="N75" s="9"/>
      <c r="O75" s="9"/>
      <c r="P75" s="9"/>
    </row>
    <row r="76" spans="1:16" x14ac:dyDescent="0.2">
      <c r="A76" s="1"/>
      <c r="B76" s="9" t="s">
        <v>20</v>
      </c>
      <c r="C76" s="10"/>
      <c r="D76" s="11"/>
      <c r="E76" s="12" t="s">
        <v>21</v>
      </c>
      <c r="F76" s="11" t="s">
        <v>22</v>
      </c>
      <c r="G76" s="11" t="s">
        <v>23</v>
      </c>
      <c r="H76" s="11" t="s">
        <v>24</v>
      </c>
      <c r="I76" s="9" t="s">
        <v>25</v>
      </c>
      <c r="J76" s="9" t="s">
        <v>26</v>
      </c>
      <c r="K76" s="9" t="s">
        <v>27</v>
      </c>
      <c r="L76" s="9" t="s">
        <v>28</v>
      </c>
      <c r="M76" s="9" t="s">
        <v>29</v>
      </c>
      <c r="N76" s="9" t="s">
        <v>30</v>
      </c>
      <c r="O76" s="9" t="s">
        <v>31</v>
      </c>
      <c r="P76" s="9" t="s">
        <v>32</v>
      </c>
    </row>
    <row r="77" spans="1:16" ht="18" x14ac:dyDescent="0.25">
      <c r="A77" s="41" t="s">
        <v>33</v>
      </c>
      <c r="B77" s="41" t="s">
        <v>34</v>
      </c>
      <c r="C77" s="45"/>
      <c r="D77" s="10"/>
      <c r="E77" s="46" t="s">
        <v>35</v>
      </c>
      <c r="F77" s="41" t="s">
        <v>36</v>
      </c>
      <c r="G77" s="41" t="s">
        <v>37</v>
      </c>
      <c r="H77" s="41" t="s">
        <v>38</v>
      </c>
      <c r="I77" s="41" t="s">
        <v>39</v>
      </c>
      <c r="J77" s="41" t="s">
        <v>40</v>
      </c>
      <c r="K77" s="41" t="s">
        <v>41</v>
      </c>
      <c r="L77" s="41" t="s">
        <v>42</v>
      </c>
      <c r="M77" s="41" t="s">
        <v>43</v>
      </c>
      <c r="N77" s="41" t="s">
        <v>44</v>
      </c>
      <c r="O77" s="41" t="s">
        <v>45</v>
      </c>
      <c r="P77" s="41" t="s">
        <v>46</v>
      </c>
    </row>
    <row r="78" spans="1:16" x14ac:dyDescent="0.2">
      <c r="A78" s="1"/>
      <c r="B78" s="9" t="s">
        <v>47</v>
      </c>
      <c r="C78" s="3"/>
      <c r="D78" s="11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25.5" x14ac:dyDescent="0.2">
      <c r="A79" s="1" t="s">
        <v>39</v>
      </c>
      <c r="B79" s="13" t="s">
        <v>97</v>
      </c>
      <c r="C79" s="3" t="s">
        <v>55</v>
      </c>
      <c r="D79" s="47"/>
      <c r="E79" s="5">
        <v>10</v>
      </c>
      <c r="F79" s="2">
        <v>11.11</v>
      </c>
      <c r="G79" s="76" t="s">
        <v>102</v>
      </c>
      <c r="H79" s="2">
        <v>124.5</v>
      </c>
      <c r="I79" s="2">
        <v>0.26</v>
      </c>
      <c r="J79" s="6">
        <v>1.2</v>
      </c>
      <c r="K79" s="2">
        <v>0.09</v>
      </c>
      <c r="L79" s="6">
        <v>0.6</v>
      </c>
      <c r="M79" s="6">
        <v>1.6</v>
      </c>
      <c r="N79" s="6">
        <v>257.3</v>
      </c>
      <c r="O79" s="6">
        <v>21.3</v>
      </c>
      <c r="P79" s="6">
        <v>0.41</v>
      </c>
    </row>
    <row r="80" spans="1:16" ht="25.5" x14ac:dyDescent="0.2">
      <c r="A80" s="1" t="s">
        <v>45</v>
      </c>
      <c r="B80" s="13" t="s">
        <v>169</v>
      </c>
      <c r="C80" s="103" t="s">
        <v>108</v>
      </c>
      <c r="D80" s="47"/>
      <c r="E80" s="8">
        <v>11.64</v>
      </c>
      <c r="F80" s="2">
        <v>28.7</v>
      </c>
      <c r="G80" s="6">
        <v>47.15</v>
      </c>
      <c r="H80" s="2">
        <v>293</v>
      </c>
      <c r="I80" s="6">
        <v>0.11</v>
      </c>
      <c r="J80" s="6">
        <v>0.18</v>
      </c>
      <c r="K80" s="6">
        <v>0.05</v>
      </c>
      <c r="L80" s="6">
        <v>0.12</v>
      </c>
      <c r="M80" s="6">
        <v>381.2</v>
      </c>
      <c r="N80" s="6">
        <v>408.5</v>
      </c>
      <c r="O80" s="6">
        <v>34.200000000000003</v>
      </c>
      <c r="P80" s="6">
        <v>2.15</v>
      </c>
    </row>
    <row r="81" spans="1:16" x14ac:dyDescent="0.2">
      <c r="A81" s="1" t="s">
        <v>104</v>
      </c>
      <c r="B81" s="2" t="s">
        <v>170</v>
      </c>
      <c r="C81" s="3" t="s">
        <v>63</v>
      </c>
      <c r="D81" s="4"/>
      <c r="E81" s="8">
        <v>0</v>
      </c>
      <c r="F81" s="2">
        <v>0</v>
      </c>
      <c r="G81" s="6">
        <v>10</v>
      </c>
      <c r="H81" s="2">
        <v>38</v>
      </c>
      <c r="I81" s="6">
        <v>0.04</v>
      </c>
      <c r="J81" s="6">
        <v>0</v>
      </c>
      <c r="K81" s="6">
        <v>0</v>
      </c>
      <c r="L81" s="6">
        <v>0</v>
      </c>
      <c r="M81" s="6">
        <v>16.3</v>
      </c>
      <c r="N81" s="6">
        <v>0.04</v>
      </c>
      <c r="O81" s="6">
        <v>4</v>
      </c>
      <c r="P81" s="6">
        <v>0.4</v>
      </c>
    </row>
    <row r="82" spans="1:16" s="61" customFormat="1" x14ac:dyDescent="0.2">
      <c r="A82" s="41"/>
      <c r="B82" s="48" t="s">
        <v>48</v>
      </c>
      <c r="C82" s="10"/>
      <c r="D82" s="49"/>
      <c r="E82" s="12">
        <f>SUM(E79:E81)</f>
        <v>21.64</v>
      </c>
      <c r="F82" s="9">
        <f>SUM(F79:F81)</f>
        <v>39.81</v>
      </c>
      <c r="G82" s="9">
        <v>97.4</v>
      </c>
      <c r="H82" s="9">
        <f t="shared" ref="H82:P82" si="3">SUM(H79:H81)</f>
        <v>455.5</v>
      </c>
      <c r="I82" s="9">
        <f t="shared" si="3"/>
        <v>0.41</v>
      </c>
      <c r="J82" s="9">
        <f t="shared" si="3"/>
        <v>1.38</v>
      </c>
      <c r="K82" s="9">
        <f t="shared" si="3"/>
        <v>0.14000000000000001</v>
      </c>
      <c r="L82" s="9">
        <f t="shared" si="3"/>
        <v>0.72</v>
      </c>
      <c r="M82" s="9">
        <f t="shared" si="3"/>
        <v>399.1</v>
      </c>
      <c r="N82" s="9">
        <f t="shared" si="3"/>
        <v>665.83999999999992</v>
      </c>
      <c r="O82" s="9">
        <f t="shared" si="3"/>
        <v>59.5</v>
      </c>
      <c r="P82" s="9">
        <f t="shared" si="3"/>
        <v>2.96</v>
      </c>
    </row>
    <row r="83" spans="1:16" s="61" customFormat="1" x14ac:dyDescent="0.2">
      <c r="A83" s="41"/>
      <c r="B83" s="48"/>
      <c r="C83" s="10"/>
      <c r="D83" s="49"/>
      <c r="E83" s="1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x14ac:dyDescent="0.2">
      <c r="A84" s="1"/>
      <c r="B84" s="9" t="s">
        <v>49</v>
      </c>
      <c r="C84" s="54"/>
      <c r="D84" s="11"/>
      <c r="E84" s="8"/>
      <c r="F84" s="2"/>
      <c r="G84" s="6"/>
      <c r="H84" s="2"/>
      <c r="I84" s="6"/>
      <c r="J84" s="6"/>
      <c r="K84" s="6"/>
      <c r="L84" s="6"/>
      <c r="M84" s="6"/>
      <c r="N84" s="6"/>
      <c r="O84" s="6"/>
      <c r="P84" s="6"/>
    </row>
    <row r="85" spans="1:16" s="14" customFormat="1" x14ac:dyDescent="0.2">
      <c r="A85" s="56" t="s">
        <v>115</v>
      </c>
      <c r="B85" s="2" t="s">
        <v>147</v>
      </c>
      <c r="C85" s="3" t="s">
        <v>58</v>
      </c>
      <c r="D85" s="4"/>
      <c r="E85" s="6">
        <v>0.67</v>
      </c>
      <c r="F85" s="6">
        <v>4.1900000000000004</v>
      </c>
      <c r="G85" s="6">
        <v>7.5</v>
      </c>
      <c r="H85" s="6">
        <v>77.260000000000005</v>
      </c>
      <c r="I85" s="6">
        <v>0.05</v>
      </c>
      <c r="J85" s="6">
        <v>6.5</v>
      </c>
      <c r="K85" s="6">
        <v>0</v>
      </c>
      <c r="L85" s="6">
        <v>2.17</v>
      </c>
      <c r="M85" s="6">
        <v>44.69</v>
      </c>
      <c r="N85" s="6">
        <v>42.05</v>
      </c>
      <c r="O85" s="6">
        <v>18.600000000000001</v>
      </c>
      <c r="P85" s="6">
        <v>1.32</v>
      </c>
    </row>
    <row r="86" spans="1:16" ht="25.5" x14ac:dyDescent="0.2">
      <c r="A86" s="1" t="s">
        <v>79</v>
      </c>
      <c r="B86" s="77" t="s">
        <v>176</v>
      </c>
      <c r="C86" s="3" t="s">
        <v>55</v>
      </c>
      <c r="D86" s="2"/>
      <c r="E86" s="78">
        <v>1.81</v>
      </c>
      <c r="F86" s="8">
        <v>4.91</v>
      </c>
      <c r="G86" s="2">
        <v>125.25</v>
      </c>
      <c r="H86" s="6">
        <v>102.5</v>
      </c>
      <c r="I86" s="2">
        <v>0.05</v>
      </c>
      <c r="J86" s="6">
        <v>10.29</v>
      </c>
      <c r="K86" s="6">
        <v>0</v>
      </c>
      <c r="L86" s="6">
        <v>0.1</v>
      </c>
      <c r="M86" s="6">
        <v>44.38</v>
      </c>
      <c r="N86" s="6">
        <v>53.23</v>
      </c>
      <c r="O86" s="6">
        <v>22.25</v>
      </c>
      <c r="P86" s="6">
        <v>1.19</v>
      </c>
    </row>
    <row r="87" spans="1:16" x14ac:dyDescent="0.2">
      <c r="A87" s="149" t="s">
        <v>118</v>
      </c>
      <c r="B87" s="157" t="s">
        <v>119</v>
      </c>
      <c r="C87" s="54" t="s">
        <v>179</v>
      </c>
      <c r="D87" s="8"/>
      <c r="E87" s="158">
        <f>17.65/80*90</f>
        <v>19.856249999999999</v>
      </c>
      <c r="F87" s="8">
        <f>14.58/80*90</f>
        <v>16.4025</v>
      </c>
      <c r="G87" s="8">
        <f>4.7/80*90</f>
        <v>5.2875000000000005</v>
      </c>
      <c r="H87" s="8">
        <f>221/80*90</f>
        <v>248.62500000000003</v>
      </c>
      <c r="I87" s="8">
        <f>0.05/80*90</f>
        <v>5.6250000000000001E-2</v>
      </c>
      <c r="J87" s="8">
        <f>0.015/80*90</f>
        <v>1.6875000000000001E-2</v>
      </c>
      <c r="K87" s="6">
        <v>0.2</v>
      </c>
      <c r="L87" s="8">
        <f>0.12/80*90</f>
        <v>0.13500000000000001</v>
      </c>
      <c r="M87" s="8">
        <f>78.42/80*90</f>
        <v>88.222500000000011</v>
      </c>
      <c r="N87" s="8">
        <f>386.2</f>
        <v>386.2</v>
      </c>
      <c r="O87" s="8">
        <f>20.3/80*90</f>
        <v>22.837500000000002</v>
      </c>
      <c r="P87" s="8">
        <f>1.62/80*90</f>
        <v>1.8225</v>
      </c>
    </row>
    <row r="88" spans="1:16" x14ac:dyDescent="0.2">
      <c r="A88" s="1" t="s">
        <v>177</v>
      </c>
      <c r="B88" s="2" t="s">
        <v>178</v>
      </c>
      <c r="C88" s="3" t="s">
        <v>63</v>
      </c>
      <c r="D88" s="4"/>
      <c r="E88" s="5">
        <v>4.71</v>
      </c>
      <c r="F88" s="2">
        <v>3.86</v>
      </c>
      <c r="G88" s="6">
        <v>28.12</v>
      </c>
      <c r="H88" s="2">
        <v>162.79</v>
      </c>
      <c r="I88" s="6">
        <v>0.08</v>
      </c>
      <c r="J88" s="6">
        <v>0.03</v>
      </c>
      <c r="K88" s="6">
        <v>0</v>
      </c>
      <c r="L88" s="6">
        <v>1.73</v>
      </c>
      <c r="M88" s="6">
        <v>16.73</v>
      </c>
      <c r="N88" s="6">
        <v>137.27000000000001</v>
      </c>
      <c r="O88" s="6">
        <v>16.84</v>
      </c>
      <c r="P88" s="6">
        <v>1.06</v>
      </c>
    </row>
    <row r="89" spans="1:16" x14ac:dyDescent="0.2">
      <c r="A89" s="1" t="s">
        <v>75</v>
      </c>
      <c r="B89" s="2" t="s">
        <v>174</v>
      </c>
      <c r="C89" s="3" t="s">
        <v>63</v>
      </c>
      <c r="D89" s="4"/>
      <c r="E89" s="55">
        <v>0.6</v>
      </c>
      <c r="F89" s="2">
        <v>0</v>
      </c>
      <c r="G89" s="6">
        <v>16.5</v>
      </c>
      <c r="H89" s="2">
        <v>128</v>
      </c>
      <c r="I89" s="6">
        <v>0.01</v>
      </c>
      <c r="J89" s="6">
        <v>68</v>
      </c>
      <c r="K89" s="6">
        <v>0.04</v>
      </c>
      <c r="L89" s="2">
        <v>0.6</v>
      </c>
      <c r="M89" s="6">
        <v>7</v>
      </c>
      <c r="N89" s="6">
        <v>20</v>
      </c>
      <c r="O89" s="6">
        <v>8</v>
      </c>
      <c r="P89" s="6">
        <v>0.15</v>
      </c>
    </row>
    <row r="90" spans="1:16" x14ac:dyDescent="0.2">
      <c r="A90" s="1" t="s">
        <v>71</v>
      </c>
      <c r="B90" s="2" t="s">
        <v>50</v>
      </c>
      <c r="C90" s="3" t="s">
        <v>65</v>
      </c>
      <c r="D90" s="3"/>
      <c r="E90" s="4">
        <v>2.2999999999999998</v>
      </c>
      <c r="F90" s="8">
        <v>0.9</v>
      </c>
      <c r="G90" s="2">
        <v>15.8</v>
      </c>
      <c r="H90" s="6">
        <v>78.48</v>
      </c>
      <c r="I90" s="2">
        <v>0.05</v>
      </c>
      <c r="J90" s="6">
        <v>0</v>
      </c>
      <c r="K90" s="6">
        <v>0</v>
      </c>
      <c r="L90" s="6">
        <v>0.52</v>
      </c>
      <c r="M90" s="2">
        <v>6.67</v>
      </c>
      <c r="N90" s="6">
        <v>25.76</v>
      </c>
      <c r="O90" s="6">
        <v>10</v>
      </c>
      <c r="P90" s="6"/>
    </row>
    <row r="91" spans="1:16" x14ac:dyDescent="0.2">
      <c r="A91" s="1" t="s">
        <v>71</v>
      </c>
      <c r="B91" s="2" t="s">
        <v>76</v>
      </c>
      <c r="C91" s="3" t="s">
        <v>82</v>
      </c>
      <c r="D91" s="3"/>
      <c r="E91" s="4">
        <v>2.64</v>
      </c>
      <c r="F91" s="5">
        <v>0.48</v>
      </c>
      <c r="G91" s="2">
        <v>13.36</v>
      </c>
      <c r="H91" s="2">
        <v>69.599999999999994</v>
      </c>
      <c r="I91" s="2">
        <v>7.0000000000000007E-2</v>
      </c>
      <c r="J91" s="6">
        <v>0</v>
      </c>
      <c r="K91" s="6">
        <v>0</v>
      </c>
      <c r="L91" s="6">
        <v>0.56000000000000005</v>
      </c>
      <c r="M91" s="6">
        <v>14</v>
      </c>
      <c r="N91" s="2">
        <v>63.2</v>
      </c>
      <c r="O91" s="6">
        <v>18.8</v>
      </c>
      <c r="P91" s="6"/>
    </row>
    <row r="92" spans="1:16" s="61" customFormat="1" x14ac:dyDescent="0.2">
      <c r="A92" s="41"/>
      <c r="B92" s="9" t="s">
        <v>48</v>
      </c>
      <c r="C92" s="10"/>
      <c r="D92" s="11"/>
      <c r="E92" s="12">
        <f t="shared" ref="E92:P92" si="4">SUM(E85:E91)</f>
        <v>32.58625</v>
      </c>
      <c r="F92" s="12">
        <f t="shared" si="4"/>
        <v>30.7425</v>
      </c>
      <c r="G92" s="12">
        <f t="shared" si="4"/>
        <v>211.8175</v>
      </c>
      <c r="H92" s="12">
        <f t="shared" si="4"/>
        <v>867.255</v>
      </c>
      <c r="I92" s="12">
        <f t="shared" si="4"/>
        <v>0.36625000000000002</v>
      </c>
      <c r="J92" s="12">
        <f t="shared" si="4"/>
        <v>84.836874999999992</v>
      </c>
      <c r="K92" s="12">
        <f t="shared" si="4"/>
        <v>0.24000000000000002</v>
      </c>
      <c r="L92" s="12">
        <f t="shared" si="4"/>
        <v>5.8149999999999995</v>
      </c>
      <c r="M92" s="12">
        <f t="shared" si="4"/>
        <v>221.6925</v>
      </c>
      <c r="N92" s="12">
        <f t="shared" si="4"/>
        <v>727.71</v>
      </c>
      <c r="O92" s="12">
        <f t="shared" si="4"/>
        <v>117.3275</v>
      </c>
      <c r="P92" s="12">
        <f t="shared" si="4"/>
        <v>5.5425000000000004</v>
      </c>
    </row>
    <row r="93" spans="1:16" s="61" customFormat="1" x14ac:dyDescent="0.2">
      <c r="A93" s="41"/>
      <c r="B93" s="9"/>
      <c r="C93" s="10"/>
      <c r="D93" s="11"/>
      <c r="E93" s="12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x14ac:dyDescent="0.2">
      <c r="A94" s="1"/>
      <c r="B94" s="2"/>
      <c r="C94" s="3"/>
      <c r="D94" s="4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2"/>
    </row>
    <row r="95" spans="1:16" s="80" customFormat="1" x14ac:dyDescent="0.2">
      <c r="A95" s="1"/>
      <c r="B95" s="2"/>
      <c r="C95" s="3"/>
      <c r="D95" s="79"/>
      <c r="E95" s="6"/>
      <c r="F95" s="2"/>
      <c r="G95" s="6"/>
      <c r="H95" s="2"/>
      <c r="I95" s="6"/>
      <c r="J95" s="6"/>
      <c r="K95" s="6"/>
      <c r="L95" s="6"/>
      <c r="M95" s="6"/>
      <c r="N95" s="6"/>
      <c r="O95" s="6"/>
      <c r="P95" s="6"/>
    </row>
    <row r="96" spans="1:16" s="80" customFormat="1" x14ac:dyDescent="0.2">
      <c r="A96" s="1"/>
      <c r="B96" s="2"/>
      <c r="C96" s="3"/>
      <c r="D96" s="79"/>
      <c r="E96" s="6"/>
      <c r="F96" s="2"/>
      <c r="G96" s="6"/>
      <c r="H96" s="2"/>
      <c r="I96" s="6"/>
      <c r="J96" s="6"/>
      <c r="K96" s="6"/>
      <c r="L96" s="6"/>
      <c r="M96" s="6"/>
      <c r="N96" s="6"/>
      <c r="O96" s="6"/>
      <c r="P96" s="6"/>
    </row>
    <row r="97" spans="1:16" s="14" customFormat="1" x14ac:dyDescent="0.2">
      <c r="A97" s="56"/>
      <c r="B97" s="9"/>
      <c r="C97" s="54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s="22" customFormat="1" x14ac:dyDescent="0.2">
      <c r="A98" s="41"/>
      <c r="B98" s="9" t="s">
        <v>51</v>
      </c>
      <c r="C98" s="10"/>
      <c r="D98" s="11"/>
      <c r="E98" s="62">
        <f t="shared" ref="E98:P98" si="5">SUM(E82+E92+E97)</f>
        <v>54.22625</v>
      </c>
      <c r="F98" s="63">
        <f t="shared" si="5"/>
        <v>70.552500000000009</v>
      </c>
      <c r="G98" s="63">
        <f t="shared" si="5"/>
        <v>309.21749999999997</v>
      </c>
      <c r="H98" s="63">
        <f t="shared" si="5"/>
        <v>1322.7550000000001</v>
      </c>
      <c r="I98" s="63">
        <f t="shared" si="5"/>
        <v>0.77625</v>
      </c>
      <c r="J98" s="63">
        <f t="shared" si="5"/>
        <v>86.216874999999987</v>
      </c>
      <c r="K98" s="63">
        <f t="shared" si="5"/>
        <v>0.38</v>
      </c>
      <c r="L98" s="63">
        <f t="shared" si="5"/>
        <v>6.5349999999999993</v>
      </c>
      <c r="M98" s="63">
        <f t="shared" si="5"/>
        <v>620.79250000000002</v>
      </c>
      <c r="N98" s="63">
        <f t="shared" si="5"/>
        <v>1393.55</v>
      </c>
      <c r="O98" s="63">
        <f t="shared" si="5"/>
        <v>176.82749999999999</v>
      </c>
      <c r="P98" s="63">
        <f t="shared" si="5"/>
        <v>8.5025000000000013</v>
      </c>
    </row>
    <row r="99" spans="1:16" s="65" customFormat="1" ht="11.25" x14ac:dyDescent="0.2">
      <c r="A99" s="64" t="s">
        <v>88</v>
      </c>
      <c r="C99" s="66"/>
      <c r="D99" s="67"/>
      <c r="E99" s="68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s="71" customFormat="1" ht="11.25" x14ac:dyDescent="0.2">
      <c r="A100" s="70" t="s">
        <v>89</v>
      </c>
      <c r="C100" s="72"/>
      <c r="D100" s="73"/>
      <c r="E100" s="74"/>
      <c r="F100" s="72"/>
      <c r="G100" s="72"/>
      <c r="H100" s="72"/>
      <c r="I100" s="75"/>
      <c r="J100" s="75"/>
      <c r="K100" s="75"/>
      <c r="L100" s="75"/>
    </row>
    <row r="101" spans="1:16" s="71" customFormat="1" ht="11.25" x14ac:dyDescent="0.2">
      <c r="A101" s="70" t="s">
        <v>90</v>
      </c>
      <c r="C101" s="72"/>
      <c r="D101" s="73"/>
      <c r="E101" s="74"/>
      <c r="F101" s="72"/>
      <c r="G101" s="72"/>
      <c r="H101" s="72"/>
      <c r="I101" s="75"/>
      <c r="J101" s="75"/>
      <c r="K101" s="75"/>
      <c r="L101" s="75"/>
    </row>
    <row r="102" spans="1:16" s="71" customFormat="1" ht="11.25" x14ac:dyDescent="0.2">
      <c r="A102" s="70"/>
      <c r="C102" s="72"/>
      <c r="D102" s="73"/>
      <c r="E102" s="74"/>
      <c r="F102" s="72"/>
      <c r="G102" s="72"/>
      <c r="H102" s="72"/>
      <c r="I102" s="75"/>
      <c r="J102" s="75"/>
      <c r="K102" s="75"/>
      <c r="L102" s="75"/>
    </row>
    <row r="103" spans="1:16" s="71" customFormat="1" ht="11.25" x14ac:dyDescent="0.2">
      <c r="A103" s="70"/>
      <c r="C103" s="72"/>
      <c r="D103" s="73"/>
      <c r="E103" s="74"/>
      <c r="F103" s="72"/>
      <c r="G103" s="72"/>
      <c r="H103" s="72"/>
      <c r="I103" s="75"/>
      <c r="J103" s="75"/>
      <c r="K103" s="75"/>
      <c r="L103" s="75"/>
    </row>
    <row r="104" spans="1:16" s="71" customFormat="1" ht="11.25" x14ac:dyDescent="0.2">
      <c r="A104" s="70"/>
      <c r="C104" s="72"/>
      <c r="D104" s="73"/>
      <c r="E104" s="74"/>
      <c r="F104" s="72"/>
      <c r="G104" s="72"/>
      <c r="H104" s="72"/>
      <c r="I104" s="75"/>
      <c r="J104" s="75"/>
      <c r="K104" s="75"/>
      <c r="L104" s="75"/>
    </row>
    <row r="105" spans="1:16" s="71" customFormat="1" ht="11.25" x14ac:dyDescent="0.2">
      <c r="A105" s="70"/>
      <c r="C105" s="72"/>
      <c r="D105" s="73"/>
      <c r="E105" s="74"/>
      <c r="F105" s="72"/>
      <c r="G105" s="72"/>
      <c r="H105" s="72"/>
      <c r="I105" s="75"/>
      <c r="J105" s="75"/>
      <c r="K105" s="75"/>
      <c r="L105" s="75"/>
    </row>
    <row r="106" spans="1:16" x14ac:dyDescent="0.2">
      <c r="B106" s="7"/>
      <c r="C106" s="81"/>
      <c r="D106" s="37"/>
      <c r="E106" s="82"/>
      <c r="F106" s="81"/>
      <c r="G106" s="81"/>
      <c r="H106" s="81"/>
    </row>
    <row r="107" spans="1:16" x14ac:dyDescent="0.2">
      <c r="A107" s="32" t="s">
        <v>69</v>
      </c>
      <c r="B107" s="22"/>
      <c r="C107" s="36"/>
      <c r="D107" s="34"/>
      <c r="E107" s="38"/>
      <c r="G107" s="20"/>
    </row>
    <row r="108" spans="1:16" x14ac:dyDescent="0.2">
      <c r="A108" s="32" t="s">
        <v>3</v>
      </c>
      <c r="B108" s="22"/>
      <c r="C108" s="36"/>
      <c r="D108" s="34"/>
      <c r="E108" s="38"/>
      <c r="G108" s="20"/>
    </row>
    <row r="109" spans="1:16" ht="16.5" x14ac:dyDescent="0.25">
      <c r="A109" s="32" t="s">
        <v>74</v>
      </c>
      <c r="B109" s="22"/>
      <c r="C109" s="33"/>
      <c r="D109" s="34"/>
      <c r="E109" s="23"/>
      <c r="F109" s="25"/>
      <c r="G109" s="26"/>
      <c r="H109" s="27"/>
      <c r="I109" s="19"/>
    </row>
    <row r="110" spans="1:16" x14ac:dyDescent="0.2">
      <c r="A110" s="32" t="s">
        <v>161</v>
      </c>
      <c r="B110" s="7"/>
      <c r="C110" s="36"/>
      <c r="D110" s="37"/>
      <c r="E110" s="38"/>
      <c r="G110" s="20"/>
    </row>
    <row r="111" spans="1:16" x14ac:dyDescent="0.2">
      <c r="A111" s="41" t="s">
        <v>5</v>
      </c>
      <c r="B111" s="9" t="s">
        <v>6</v>
      </c>
      <c r="C111" s="10" t="s">
        <v>7</v>
      </c>
      <c r="D111" s="11" t="s">
        <v>8</v>
      </c>
      <c r="E111" s="5"/>
      <c r="F111" s="9" t="s">
        <v>9</v>
      </c>
      <c r="G111" s="9"/>
      <c r="H111" s="9" t="s">
        <v>10</v>
      </c>
      <c r="I111" s="2"/>
      <c r="J111" s="42" t="s">
        <v>11</v>
      </c>
      <c r="K111" s="43"/>
      <c r="L111" s="2"/>
      <c r="M111" s="9" t="s">
        <v>12</v>
      </c>
      <c r="N111" s="9"/>
      <c r="O111" s="9"/>
      <c r="P111" s="9"/>
    </row>
    <row r="112" spans="1:16" x14ac:dyDescent="0.2">
      <c r="A112" s="41" t="s">
        <v>13</v>
      </c>
      <c r="B112" s="9" t="s">
        <v>14</v>
      </c>
      <c r="C112" s="10"/>
      <c r="D112" s="11"/>
      <c r="E112" s="5"/>
      <c r="F112" s="9" t="s">
        <v>15</v>
      </c>
      <c r="G112" s="9" t="s">
        <v>16</v>
      </c>
      <c r="H112" s="9" t="s">
        <v>17</v>
      </c>
      <c r="I112" s="2"/>
      <c r="J112" s="42" t="s">
        <v>18</v>
      </c>
      <c r="K112" s="43"/>
      <c r="L112" s="2"/>
      <c r="M112" s="9" t="s">
        <v>19</v>
      </c>
      <c r="N112" s="9"/>
      <c r="O112" s="9"/>
      <c r="P112" s="9"/>
    </row>
    <row r="113" spans="1:16" x14ac:dyDescent="0.2">
      <c r="A113" s="1"/>
      <c r="B113" s="9" t="s">
        <v>20</v>
      </c>
      <c r="C113" s="10"/>
      <c r="D113" s="11"/>
      <c r="E113" s="12" t="s">
        <v>21</v>
      </c>
      <c r="F113" s="11" t="s">
        <v>22</v>
      </c>
      <c r="G113" s="11" t="s">
        <v>23</v>
      </c>
      <c r="H113" s="11" t="s">
        <v>24</v>
      </c>
      <c r="I113" s="9" t="s">
        <v>25</v>
      </c>
      <c r="J113" s="9" t="s">
        <v>26</v>
      </c>
      <c r="K113" s="9" t="s">
        <v>27</v>
      </c>
      <c r="L113" s="9" t="s">
        <v>28</v>
      </c>
      <c r="M113" s="9" t="s">
        <v>29</v>
      </c>
      <c r="N113" s="9" t="s">
        <v>30</v>
      </c>
      <c r="O113" s="9" t="s">
        <v>31</v>
      </c>
      <c r="P113" s="9" t="s">
        <v>32</v>
      </c>
    </row>
    <row r="114" spans="1:16" s="80" customFormat="1" ht="18" x14ac:dyDescent="0.25">
      <c r="A114" s="41" t="s">
        <v>33</v>
      </c>
      <c r="B114" s="41" t="s">
        <v>34</v>
      </c>
      <c r="C114" s="45"/>
      <c r="D114" s="10"/>
      <c r="E114" s="46" t="s">
        <v>35</v>
      </c>
      <c r="F114" s="41" t="s">
        <v>36</v>
      </c>
      <c r="G114" s="41" t="s">
        <v>37</v>
      </c>
      <c r="H114" s="41" t="s">
        <v>38</v>
      </c>
      <c r="I114" s="41" t="s">
        <v>39</v>
      </c>
      <c r="J114" s="41" t="s">
        <v>40</v>
      </c>
      <c r="K114" s="41" t="s">
        <v>41</v>
      </c>
      <c r="L114" s="41" t="s">
        <v>42</v>
      </c>
      <c r="M114" s="41" t="s">
        <v>43</v>
      </c>
      <c r="N114" s="41" t="s">
        <v>44</v>
      </c>
      <c r="O114" s="41" t="s">
        <v>45</v>
      </c>
      <c r="P114" s="41" t="s">
        <v>46</v>
      </c>
    </row>
    <row r="115" spans="1:16" x14ac:dyDescent="0.2">
      <c r="A115" s="1"/>
      <c r="B115" s="9" t="s">
        <v>47</v>
      </c>
      <c r="C115" s="3"/>
      <c r="D115" s="11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25.5" x14ac:dyDescent="0.2">
      <c r="A116" s="1" t="s">
        <v>42</v>
      </c>
      <c r="B116" s="13" t="s">
        <v>103</v>
      </c>
      <c r="C116" s="3" t="s">
        <v>63</v>
      </c>
      <c r="D116" s="47"/>
      <c r="E116" s="8">
        <v>21.8</v>
      </c>
      <c r="F116" s="2">
        <v>18.079999999999998</v>
      </c>
      <c r="G116" s="6">
        <v>19.84</v>
      </c>
      <c r="H116" s="2">
        <v>298.7</v>
      </c>
      <c r="I116" s="6">
        <v>0.08</v>
      </c>
      <c r="J116" s="6">
        <v>0.54</v>
      </c>
      <c r="K116" s="6">
        <v>0.2</v>
      </c>
      <c r="L116" s="6">
        <v>0.3</v>
      </c>
      <c r="M116" s="6">
        <v>249.8</v>
      </c>
      <c r="N116" s="6">
        <v>302.60000000000002</v>
      </c>
      <c r="O116" s="6">
        <v>15.8</v>
      </c>
      <c r="P116" s="6">
        <v>1.18</v>
      </c>
    </row>
    <row r="117" spans="1:16" x14ac:dyDescent="0.2">
      <c r="A117" s="1" t="s">
        <v>168</v>
      </c>
      <c r="B117" s="13" t="s">
        <v>99</v>
      </c>
      <c r="C117" s="3" t="s">
        <v>100</v>
      </c>
      <c r="D117" s="47"/>
      <c r="E117" s="8">
        <v>6.44</v>
      </c>
      <c r="F117" s="5">
        <v>17.5</v>
      </c>
      <c r="G117" s="8">
        <v>39.56</v>
      </c>
      <c r="H117" s="5">
        <v>225</v>
      </c>
      <c r="I117" s="8">
        <v>7.0000000000000007E-2</v>
      </c>
      <c r="J117" s="8">
        <v>0</v>
      </c>
      <c r="K117" s="8">
        <v>0</v>
      </c>
      <c r="L117" s="8">
        <v>0.5</v>
      </c>
      <c r="M117" s="8">
        <v>171.2</v>
      </c>
      <c r="N117" s="8">
        <v>163.80000000000001</v>
      </c>
      <c r="O117" s="8">
        <v>12.5</v>
      </c>
      <c r="P117" s="8">
        <v>1.75</v>
      </c>
    </row>
    <row r="118" spans="1:16" x14ac:dyDescent="0.2">
      <c r="A118" s="1" t="s">
        <v>167</v>
      </c>
      <c r="B118" s="2" t="s">
        <v>166</v>
      </c>
      <c r="C118" s="3" t="s">
        <v>63</v>
      </c>
      <c r="D118" s="4"/>
      <c r="E118" s="8">
        <v>0.1</v>
      </c>
      <c r="F118" s="2">
        <v>0</v>
      </c>
      <c r="G118" s="6">
        <v>10.199999999999999</v>
      </c>
      <c r="H118" s="2">
        <v>42.3</v>
      </c>
      <c r="I118" s="6">
        <v>0</v>
      </c>
      <c r="J118" s="6">
        <v>2.8</v>
      </c>
      <c r="K118" s="6">
        <v>0</v>
      </c>
      <c r="L118" s="6">
        <v>0.2</v>
      </c>
      <c r="M118" s="6">
        <v>16</v>
      </c>
      <c r="N118" s="6">
        <v>7</v>
      </c>
      <c r="O118" s="6">
        <v>0</v>
      </c>
      <c r="P118" s="6">
        <v>0</v>
      </c>
    </row>
    <row r="119" spans="1:16" s="88" customFormat="1" x14ac:dyDescent="0.2">
      <c r="A119" s="83"/>
      <c r="B119" s="84" t="s">
        <v>48</v>
      </c>
      <c r="C119" s="85"/>
      <c r="D119" s="86"/>
      <c r="E119" s="87">
        <f t="shared" ref="E119:P119" si="6">SUM(E116:E118)</f>
        <v>28.340000000000003</v>
      </c>
      <c r="F119" s="87">
        <f t="shared" si="6"/>
        <v>35.58</v>
      </c>
      <c r="G119" s="87">
        <f t="shared" si="6"/>
        <v>69.600000000000009</v>
      </c>
      <c r="H119" s="87">
        <f t="shared" si="6"/>
        <v>566</v>
      </c>
      <c r="I119" s="87">
        <f t="shared" si="6"/>
        <v>0.15000000000000002</v>
      </c>
      <c r="J119" s="87">
        <f t="shared" si="6"/>
        <v>3.34</v>
      </c>
      <c r="K119" s="87">
        <f t="shared" si="6"/>
        <v>0.2</v>
      </c>
      <c r="L119" s="87">
        <f t="shared" si="6"/>
        <v>1</v>
      </c>
      <c r="M119" s="87">
        <f t="shared" si="6"/>
        <v>437</v>
      </c>
      <c r="N119" s="87">
        <f t="shared" si="6"/>
        <v>473.40000000000003</v>
      </c>
      <c r="O119" s="87">
        <f t="shared" si="6"/>
        <v>28.3</v>
      </c>
      <c r="P119" s="87">
        <f t="shared" si="6"/>
        <v>2.9299999999999997</v>
      </c>
    </row>
    <row r="120" spans="1:16" s="52" customFormat="1" x14ac:dyDescent="0.2">
      <c r="A120" s="48"/>
      <c r="B120" s="48"/>
      <c r="C120" s="49"/>
      <c r="D120" s="49"/>
      <c r="E120" s="53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</row>
    <row r="121" spans="1:16" x14ac:dyDescent="0.2">
      <c r="A121" s="1"/>
      <c r="B121" s="9" t="s">
        <v>49</v>
      </c>
      <c r="C121" s="54"/>
      <c r="D121" s="11"/>
      <c r="E121" s="8"/>
      <c r="F121" s="2"/>
      <c r="G121" s="6"/>
      <c r="H121" s="2"/>
      <c r="I121" s="6"/>
      <c r="J121" s="6"/>
      <c r="K121" s="6"/>
      <c r="L121" s="6"/>
      <c r="M121" s="6"/>
      <c r="N121" s="6"/>
      <c r="O121" s="6"/>
      <c r="P121" s="6"/>
    </row>
    <row r="122" spans="1:16" s="14" customFormat="1" x14ac:dyDescent="0.2">
      <c r="A122" s="56" t="s">
        <v>101</v>
      </c>
      <c r="B122" s="2" t="s">
        <v>148</v>
      </c>
      <c r="C122" s="3" t="s">
        <v>58</v>
      </c>
      <c r="D122" s="4"/>
      <c r="E122" s="4">
        <v>0.17</v>
      </c>
      <c r="F122" s="6">
        <v>4.1900000000000004</v>
      </c>
      <c r="G122" s="6">
        <v>75</v>
      </c>
      <c r="H122" s="6">
        <v>77.260000000000005</v>
      </c>
      <c r="I122" s="6">
        <v>0.05</v>
      </c>
      <c r="J122" s="6">
        <v>9.82</v>
      </c>
      <c r="K122" s="6">
        <v>0</v>
      </c>
      <c r="L122" s="6">
        <v>0</v>
      </c>
      <c r="M122" s="2">
        <v>27.99</v>
      </c>
      <c r="N122" s="6">
        <v>42.05</v>
      </c>
      <c r="O122" s="6">
        <v>18.600000000000001</v>
      </c>
      <c r="P122" s="6">
        <v>1.32</v>
      </c>
    </row>
    <row r="123" spans="1:16" s="14" customFormat="1" ht="25.5" x14ac:dyDescent="0.2">
      <c r="A123" s="1" t="s">
        <v>78</v>
      </c>
      <c r="B123" s="13" t="s">
        <v>180</v>
      </c>
      <c r="C123" s="3" t="s">
        <v>55</v>
      </c>
      <c r="D123" s="4"/>
      <c r="E123" s="4">
        <v>2.1800000000000002</v>
      </c>
      <c r="F123" s="6">
        <v>2.84</v>
      </c>
      <c r="G123" s="6">
        <v>14.29</v>
      </c>
      <c r="H123" s="6">
        <v>91.5</v>
      </c>
      <c r="I123" s="6">
        <v>0.11</v>
      </c>
      <c r="J123" s="2">
        <v>8.25</v>
      </c>
      <c r="K123" s="6">
        <v>0</v>
      </c>
      <c r="L123" s="6">
        <v>0.3</v>
      </c>
      <c r="M123" s="6">
        <v>24</v>
      </c>
      <c r="N123" s="6">
        <v>67.7</v>
      </c>
      <c r="O123" s="6">
        <v>26.65</v>
      </c>
      <c r="P123" s="6">
        <v>0.96</v>
      </c>
    </row>
    <row r="124" spans="1:16" ht="25.5" x14ac:dyDescent="0.2">
      <c r="A124" s="1" t="s">
        <v>66</v>
      </c>
      <c r="B124" s="13" t="s">
        <v>96</v>
      </c>
      <c r="C124" s="3" t="s">
        <v>63</v>
      </c>
      <c r="D124" s="4"/>
      <c r="E124" s="4">
        <v>4.9000000000000004</v>
      </c>
      <c r="F124" s="2">
        <v>7.3</v>
      </c>
      <c r="G124" s="6">
        <v>29.8</v>
      </c>
      <c r="H124" s="2">
        <v>168.7</v>
      </c>
      <c r="I124" s="6">
        <v>0</v>
      </c>
      <c r="J124" s="6">
        <v>25.4</v>
      </c>
      <c r="K124" s="6">
        <v>0</v>
      </c>
      <c r="L124" s="6">
        <v>0.9</v>
      </c>
      <c r="M124" s="6">
        <v>22.1</v>
      </c>
      <c r="N124" s="6">
        <v>0</v>
      </c>
      <c r="O124" s="6">
        <v>38</v>
      </c>
      <c r="P124" s="6">
        <v>1.9</v>
      </c>
    </row>
    <row r="125" spans="1:16" ht="25.5" x14ac:dyDescent="0.2">
      <c r="A125" s="1" t="s">
        <v>72</v>
      </c>
      <c r="B125" s="13" t="s">
        <v>149</v>
      </c>
      <c r="C125" s="3" t="s">
        <v>150</v>
      </c>
      <c r="D125" s="2"/>
      <c r="E125" s="4">
        <v>17.309999999999999</v>
      </c>
      <c r="F125" s="8">
        <v>9.81</v>
      </c>
      <c r="G125" s="2">
        <v>8.16</v>
      </c>
      <c r="H125" s="6">
        <v>187.5</v>
      </c>
      <c r="I125" s="2">
        <v>0.13</v>
      </c>
      <c r="J125" s="6">
        <v>4.1900000000000004</v>
      </c>
      <c r="K125" s="6">
        <v>0.02</v>
      </c>
      <c r="L125" s="6">
        <v>0.38</v>
      </c>
      <c r="M125" s="6">
        <v>65.14</v>
      </c>
      <c r="N125" s="6">
        <v>298.08</v>
      </c>
      <c r="O125" s="6">
        <v>74.64</v>
      </c>
      <c r="P125" s="6">
        <v>1.2</v>
      </c>
    </row>
    <row r="126" spans="1:16" x14ac:dyDescent="0.2">
      <c r="A126" s="1" t="s">
        <v>75</v>
      </c>
      <c r="B126" s="2" t="s">
        <v>174</v>
      </c>
      <c r="C126" s="3" t="s">
        <v>63</v>
      </c>
      <c r="D126" s="4"/>
      <c r="E126" s="55">
        <v>0.6</v>
      </c>
      <c r="F126" s="2">
        <v>0</v>
      </c>
      <c r="G126" s="6">
        <v>16.5</v>
      </c>
      <c r="H126" s="2">
        <v>128</v>
      </c>
      <c r="I126" s="6">
        <v>0.01</v>
      </c>
      <c r="J126" s="6">
        <v>68</v>
      </c>
      <c r="K126" s="6">
        <v>0.04</v>
      </c>
      <c r="L126" s="2">
        <v>0.6</v>
      </c>
      <c r="M126" s="6">
        <v>7</v>
      </c>
      <c r="N126" s="6">
        <v>20</v>
      </c>
      <c r="O126" s="6">
        <v>8</v>
      </c>
      <c r="P126" s="6">
        <v>0.15</v>
      </c>
    </row>
    <row r="127" spans="1:16" x14ac:dyDescent="0.2">
      <c r="A127" s="1" t="s">
        <v>71</v>
      </c>
      <c r="B127" s="2" t="s">
        <v>50</v>
      </c>
      <c r="C127" s="3" t="s">
        <v>65</v>
      </c>
      <c r="D127" s="3"/>
      <c r="E127" s="4">
        <v>2.2999999999999998</v>
      </c>
      <c r="F127" s="8">
        <v>0.9</v>
      </c>
      <c r="G127" s="2">
        <v>15.8</v>
      </c>
      <c r="H127" s="6">
        <v>78.48</v>
      </c>
      <c r="I127" s="2">
        <v>0.05</v>
      </c>
      <c r="J127" s="6">
        <v>0</v>
      </c>
      <c r="K127" s="6">
        <v>0</v>
      </c>
      <c r="L127" s="6">
        <v>0.52</v>
      </c>
      <c r="M127" s="2">
        <v>6.67</v>
      </c>
      <c r="N127" s="6">
        <v>25.76</v>
      </c>
      <c r="O127" s="6">
        <v>10</v>
      </c>
      <c r="P127" s="6">
        <v>0.6</v>
      </c>
    </row>
    <row r="128" spans="1:16" x14ac:dyDescent="0.2">
      <c r="A128" s="1" t="s">
        <v>71</v>
      </c>
      <c r="B128" s="2" t="s">
        <v>76</v>
      </c>
      <c r="C128" s="3" t="s">
        <v>82</v>
      </c>
      <c r="D128" s="3"/>
      <c r="E128" s="4">
        <v>2.64</v>
      </c>
      <c r="F128" s="5">
        <v>0.48</v>
      </c>
      <c r="G128" s="2">
        <v>13.36</v>
      </c>
      <c r="H128" s="2">
        <v>69.599999999999994</v>
      </c>
      <c r="I128" s="2">
        <v>7.0000000000000007E-2</v>
      </c>
      <c r="J128" s="6">
        <v>0</v>
      </c>
      <c r="K128" s="6">
        <v>0</v>
      </c>
      <c r="L128" s="6">
        <v>0.56000000000000005</v>
      </c>
      <c r="M128" s="6">
        <v>14</v>
      </c>
      <c r="N128" s="2">
        <v>63.2</v>
      </c>
      <c r="O128" s="6">
        <v>18.8</v>
      </c>
      <c r="P128" s="6">
        <v>1.56</v>
      </c>
    </row>
    <row r="129" spans="1:16" x14ac:dyDescent="0.2">
      <c r="A129" s="1"/>
      <c r="B129" s="89" t="s">
        <v>59</v>
      </c>
      <c r="C129" s="90"/>
      <c r="D129" s="91"/>
      <c r="E129" s="91">
        <f t="shared" ref="E129:P129" si="7">SUM(E122:E128)</f>
        <v>30.1</v>
      </c>
      <c r="F129" s="89">
        <f t="shared" si="7"/>
        <v>25.52</v>
      </c>
      <c r="G129" s="89">
        <f t="shared" si="7"/>
        <v>172.91000000000003</v>
      </c>
      <c r="H129" s="89">
        <f t="shared" si="7"/>
        <v>801.04000000000008</v>
      </c>
      <c r="I129" s="89">
        <f t="shared" si="7"/>
        <v>0.42000000000000004</v>
      </c>
      <c r="J129" s="89">
        <f t="shared" si="7"/>
        <v>115.66</v>
      </c>
      <c r="K129" s="89">
        <f t="shared" si="7"/>
        <v>0.06</v>
      </c>
      <c r="L129" s="89">
        <f t="shared" si="7"/>
        <v>3.2600000000000002</v>
      </c>
      <c r="M129" s="89">
        <f t="shared" si="7"/>
        <v>166.9</v>
      </c>
      <c r="N129" s="89">
        <f t="shared" si="7"/>
        <v>516.79</v>
      </c>
      <c r="O129" s="89">
        <f t="shared" si="7"/>
        <v>194.69</v>
      </c>
      <c r="P129" s="89">
        <f t="shared" si="7"/>
        <v>7.6899999999999995</v>
      </c>
    </row>
    <row r="130" spans="1:16" s="61" customFormat="1" x14ac:dyDescent="0.2">
      <c r="A130" s="41"/>
      <c r="B130" s="9"/>
      <c r="C130" s="10"/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s="61" customFormat="1" x14ac:dyDescent="0.2">
      <c r="A131" s="41"/>
      <c r="B131" s="9"/>
      <c r="C131" s="10"/>
      <c r="D131" s="11"/>
      <c r="E131" s="12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s="147" customFormat="1" x14ac:dyDescent="0.2">
      <c r="A132" s="149"/>
      <c r="B132" s="43"/>
      <c r="C132" s="3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s="145" customFormat="1" x14ac:dyDescent="0.2">
      <c r="A133" s="150"/>
      <c r="B133" s="43"/>
      <c r="C133" s="3"/>
      <c r="D133" s="5"/>
      <c r="E133" s="5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s="145" customFormat="1" x14ac:dyDescent="0.2">
      <c r="A134" s="150"/>
      <c r="B134" s="43"/>
      <c r="C134" s="3"/>
      <c r="D134" s="5"/>
      <c r="E134" s="5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s="148" customFormat="1" x14ac:dyDescent="0.2">
      <c r="A135" s="151"/>
      <c r="B135" s="42"/>
      <c r="C135" s="1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s="143" customFormat="1" x14ac:dyDescent="0.2">
      <c r="A136" s="150"/>
      <c r="B136" s="42" t="s">
        <v>51</v>
      </c>
      <c r="C136" s="54"/>
      <c r="D136" s="12"/>
      <c r="E136" s="12">
        <f t="shared" ref="E136:P136" si="8">SUM(E119+E129+E135)</f>
        <v>58.440000000000005</v>
      </c>
      <c r="F136" s="62">
        <f t="shared" si="8"/>
        <v>61.099999999999994</v>
      </c>
      <c r="G136" s="62">
        <f t="shared" si="8"/>
        <v>242.51000000000005</v>
      </c>
      <c r="H136" s="62">
        <f t="shared" si="8"/>
        <v>1367.04</v>
      </c>
      <c r="I136" s="62">
        <f t="shared" si="8"/>
        <v>0.57000000000000006</v>
      </c>
      <c r="J136" s="62">
        <f t="shared" si="8"/>
        <v>119</v>
      </c>
      <c r="K136" s="62">
        <f t="shared" si="8"/>
        <v>0.26</v>
      </c>
      <c r="L136" s="62">
        <f t="shared" si="8"/>
        <v>4.26</v>
      </c>
      <c r="M136" s="62">
        <f t="shared" si="8"/>
        <v>603.9</v>
      </c>
      <c r="N136" s="62">
        <f t="shared" si="8"/>
        <v>990.19</v>
      </c>
      <c r="O136" s="62">
        <f t="shared" si="8"/>
        <v>222.99</v>
      </c>
      <c r="P136" s="62">
        <f t="shared" si="8"/>
        <v>10.62</v>
      </c>
    </row>
    <row r="137" spans="1:16" s="65" customFormat="1" ht="11.25" x14ac:dyDescent="0.2">
      <c r="A137" s="64" t="s">
        <v>88</v>
      </c>
      <c r="C137" s="66"/>
      <c r="D137" s="67"/>
      <c r="E137" s="68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s="71" customFormat="1" ht="11.25" x14ac:dyDescent="0.2">
      <c r="A138" s="70" t="s">
        <v>89</v>
      </c>
      <c r="C138" s="72"/>
      <c r="D138" s="73"/>
      <c r="E138" s="74"/>
      <c r="F138" s="72"/>
      <c r="G138" s="72"/>
      <c r="H138" s="72"/>
      <c r="I138" s="75"/>
      <c r="J138" s="75"/>
      <c r="K138" s="75"/>
      <c r="L138" s="75"/>
    </row>
    <row r="139" spans="1:16" s="71" customFormat="1" ht="11.25" x14ac:dyDescent="0.2">
      <c r="A139" s="70" t="s">
        <v>90</v>
      </c>
      <c r="C139" s="72"/>
      <c r="D139" s="73"/>
      <c r="E139" s="74"/>
      <c r="F139" s="72"/>
      <c r="G139" s="72"/>
      <c r="H139" s="72"/>
      <c r="I139" s="75"/>
      <c r="J139" s="75"/>
      <c r="K139" s="75"/>
      <c r="L139" s="75"/>
    </row>
    <row r="140" spans="1:16" s="71" customFormat="1" ht="11.25" x14ac:dyDescent="0.2">
      <c r="A140" s="70"/>
      <c r="C140" s="72"/>
      <c r="D140" s="73"/>
      <c r="E140" s="74"/>
      <c r="F140" s="72"/>
      <c r="G140" s="72"/>
      <c r="H140" s="72"/>
      <c r="I140" s="75"/>
      <c r="J140" s="75"/>
      <c r="K140" s="75"/>
      <c r="L140" s="75"/>
    </row>
    <row r="141" spans="1:16" s="71" customFormat="1" ht="11.25" x14ac:dyDescent="0.2">
      <c r="A141" s="70"/>
      <c r="C141" s="72"/>
      <c r="D141" s="73"/>
      <c r="E141" s="74"/>
      <c r="F141" s="72"/>
      <c r="G141" s="72"/>
      <c r="H141" s="72"/>
      <c r="I141" s="75"/>
      <c r="J141" s="75"/>
      <c r="K141" s="75"/>
      <c r="L141" s="75"/>
    </row>
    <row r="142" spans="1:16" s="71" customFormat="1" ht="11.25" x14ac:dyDescent="0.2">
      <c r="A142" s="70"/>
      <c r="C142" s="72"/>
      <c r="D142" s="73"/>
      <c r="E142" s="74"/>
      <c r="F142" s="72"/>
      <c r="G142" s="72"/>
      <c r="H142" s="72"/>
      <c r="I142" s="75"/>
      <c r="J142" s="75"/>
      <c r="K142" s="75"/>
      <c r="L142" s="75"/>
    </row>
    <row r="143" spans="1:16" s="71" customFormat="1" ht="11.25" x14ac:dyDescent="0.2">
      <c r="A143" s="70"/>
      <c r="C143" s="72"/>
      <c r="D143" s="73"/>
      <c r="E143" s="74"/>
      <c r="F143" s="72"/>
      <c r="G143" s="72"/>
      <c r="H143" s="72"/>
      <c r="I143" s="75"/>
      <c r="J143" s="75"/>
      <c r="K143" s="75"/>
      <c r="L143" s="75"/>
    </row>
    <row r="144" spans="1:16" x14ac:dyDescent="0.2">
      <c r="A144" s="32" t="s">
        <v>91</v>
      </c>
      <c r="B144" s="22"/>
      <c r="C144" s="36"/>
      <c r="D144" s="34"/>
      <c r="E144" s="38"/>
      <c r="G144" s="20"/>
    </row>
    <row r="145" spans="1:16" x14ac:dyDescent="0.2">
      <c r="A145" s="32" t="s">
        <v>3</v>
      </c>
      <c r="B145" s="22"/>
      <c r="C145" s="33"/>
      <c r="D145" s="34"/>
      <c r="E145" s="23"/>
      <c r="F145" s="19"/>
      <c r="G145" s="19"/>
      <c r="H145" s="19"/>
    </row>
    <row r="146" spans="1:16" ht="16.5" x14ac:dyDescent="0.25">
      <c r="A146" s="32" t="s">
        <v>74</v>
      </c>
      <c r="B146" s="22"/>
      <c r="C146" s="33"/>
      <c r="D146" s="34"/>
      <c r="E146" s="23"/>
      <c r="F146" s="25"/>
      <c r="G146" s="26"/>
      <c r="H146" s="27"/>
      <c r="I146" s="19"/>
    </row>
    <row r="147" spans="1:16" x14ac:dyDescent="0.2">
      <c r="A147" s="32" t="s">
        <v>161</v>
      </c>
      <c r="B147" s="7"/>
      <c r="C147" s="36"/>
      <c r="D147" s="37"/>
      <c r="E147" s="38"/>
      <c r="G147" s="20"/>
    </row>
    <row r="148" spans="1:16" x14ac:dyDescent="0.2">
      <c r="A148" s="92" t="s">
        <v>5</v>
      </c>
      <c r="B148" s="93" t="s">
        <v>6</v>
      </c>
      <c r="C148" s="94" t="s">
        <v>7</v>
      </c>
      <c r="D148" s="95" t="s">
        <v>8</v>
      </c>
      <c r="E148" s="96"/>
      <c r="F148" s="97" t="s">
        <v>9</v>
      </c>
      <c r="G148" s="98"/>
      <c r="H148" s="93" t="s">
        <v>53</v>
      </c>
      <c r="I148" s="99"/>
      <c r="J148" s="100" t="s">
        <v>11</v>
      </c>
      <c r="K148" s="101"/>
      <c r="L148" s="102"/>
      <c r="M148" s="93" t="s">
        <v>12</v>
      </c>
      <c r="N148" s="97"/>
      <c r="O148" s="97"/>
      <c r="P148" s="98"/>
    </row>
    <row r="149" spans="1:16" x14ac:dyDescent="0.2">
      <c r="A149" s="41" t="s">
        <v>13</v>
      </c>
      <c r="B149" s="9" t="s">
        <v>14</v>
      </c>
      <c r="C149" s="10"/>
      <c r="D149" s="11"/>
      <c r="E149" s="5"/>
      <c r="F149" s="9" t="s">
        <v>15</v>
      </c>
      <c r="G149" s="9" t="s">
        <v>16</v>
      </c>
      <c r="H149" s="9" t="s">
        <v>17</v>
      </c>
      <c r="I149" s="2"/>
      <c r="J149" s="42" t="s">
        <v>18</v>
      </c>
      <c r="K149" s="43"/>
      <c r="L149" s="2"/>
      <c r="M149" s="9" t="s">
        <v>19</v>
      </c>
      <c r="N149" s="9"/>
      <c r="O149" s="9"/>
      <c r="P149" s="9"/>
    </row>
    <row r="150" spans="1:16" x14ac:dyDescent="0.2">
      <c r="A150" s="1"/>
      <c r="B150" s="9" t="s">
        <v>20</v>
      </c>
      <c r="C150" s="10"/>
      <c r="D150" s="11"/>
      <c r="E150" s="12" t="s">
        <v>21</v>
      </c>
      <c r="F150" s="11" t="s">
        <v>22</v>
      </c>
      <c r="G150" s="11" t="s">
        <v>23</v>
      </c>
      <c r="H150" s="11" t="s">
        <v>24</v>
      </c>
      <c r="I150" s="9" t="s">
        <v>25</v>
      </c>
      <c r="J150" s="9" t="s">
        <v>26</v>
      </c>
      <c r="K150" s="9" t="s">
        <v>27</v>
      </c>
      <c r="L150" s="9" t="s">
        <v>28</v>
      </c>
      <c r="M150" s="9" t="s">
        <v>29</v>
      </c>
      <c r="N150" s="9" t="s">
        <v>30</v>
      </c>
      <c r="O150" s="9" t="s">
        <v>31</v>
      </c>
      <c r="P150" s="9" t="s">
        <v>32</v>
      </c>
    </row>
    <row r="151" spans="1:16" ht="18" x14ac:dyDescent="0.25">
      <c r="A151" s="41" t="s">
        <v>33</v>
      </c>
      <c r="B151" s="41" t="s">
        <v>34</v>
      </c>
      <c r="C151" s="45"/>
      <c r="D151" s="10"/>
      <c r="E151" s="46" t="s">
        <v>35</v>
      </c>
      <c r="F151" s="41" t="s">
        <v>36</v>
      </c>
      <c r="G151" s="41" t="s">
        <v>37</v>
      </c>
      <c r="H151" s="41" t="s">
        <v>38</v>
      </c>
      <c r="I151" s="41" t="s">
        <v>39</v>
      </c>
      <c r="J151" s="41" t="s">
        <v>40</v>
      </c>
      <c r="K151" s="41" t="s">
        <v>41</v>
      </c>
      <c r="L151" s="41" t="s">
        <v>42</v>
      </c>
      <c r="M151" s="41" t="s">
        <v>43</v>
      </c>
      <c r="N151" s="41" t="s">
        <v>44</v>
      </c>
      <c r="O151" s="41" t="s">
        <v>45</v>
      </c>
      <c r="P151" s="41" t="s">
        <v>46</v>
      </c>
    </row>
    <row r="152" spans="1:16" x14ac:dyDescent="0.2">
      <c r="A152" s="1"/>
      <c r="B152" s="9" t="s">
        <v>47</v>
      </c>
      <c r="C152" s="3"/>
      <c r="D152" s="11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s="14" customFormat="1" x14ac:dyDescent="0.2">
      <c r="A153" s="1" t="s">
        <v>80</v>
      </c>
      <c r="B153" s="2" t="s">
        <v>171</v>
      </c>
      <c r="C153" s="103">
        <v>250</v>
      </c>
      <c r="D153" s="6"/>
      <c r="E153" s="4">
        <v>10.199999999999999</v>
      </c>
      <c r="F153" s="6">
        <v>12.3</v>
      </c>
      <c r="G153" s="6">
        <v>44.5</v>
      </c>
      <c r="H153" s="6">
        <v>330</v>
      </c>
      <c r="I153" s="6">
        <v>0.25</v>
      </c>
      <c r="J153" s="6">
        <v>0.63</v>
      </c>
      <c r="K153" s="6">
        <v>0.09</v>
      </c>
      <c r="L153" s="6">
        <v>0.22</v>
      </c>
      <c r="M153" s="6">
        <v>171.67</v>
      </c>
      <c r="N153" s="6">
        <v>152.4</v>
      </c>
      <c r="O153" s="6">
        <v>84.3</v>
      </c>
      <c r="P153" s="6">
        <v>2.08</v>
      </c>
    </row>
    <row r="154" spans="1:16" ht="25.5" x14ac:dyDescent="0.2">
      <c r="A154" s="1" t="s">
        <v>45</v>
      </c>
      <c r="B154" s="13" t="s">
        <v>169</v>
      </c>
      <c r="C154" s="103" t="s">
        <v>108</v>
      </c>
      <c r="D154" s="47"/>
      <c r="E154" s="8">
        <v>11.64</v>
      </c>
      <c r="F154" s="2">
        <v>28.7</v>
      </c>
      <c r="G154" s="6">
        <v>47.15</v>
      </c>
      <c r="H154" s="2">
        <v>293</v>
      </c>
      <c r="I154" s="6">
        <v>0.11</v>
      </c>
      <c r="J154" s="6">
        <v>0.18</v>
      </c>
      <c r="K154" s="6">
        <v>0.05</v>
      </c>
      <c r="L154" s="6">
        <v>0.12</v>
      </c>
      <c r="M154" s="6">
        <v>381.2</v>
      </c>
      <c r="N154" s="6">
        <v>408.5</v>
      </c>
      <c r="O154" s="6">
        <v>34.200000000000003</v>
      </c>
      <c r="P154" s="6">
        <v>2.15</v>
      </c>
    </row>
    <row r="155" spans="1:16" x14ac:dyDescent="0.2">
      <c r="A155" s="1" t="s">
        <v>104</v>
      </c>
      <c r="B155" s="2" t="s">
        <v>170</v>
      </c>
      <c r="C155" s="3" t="s">
        <v>63</v>
      </c>
      <c r="D155" s="4"/>
      <c r="E155" s="8">
        <v>0</v>
      </c>
      <c r="F155" s="2">
        <v>0</v>
      </c>
      <c r="G155" s="6">
        <v>10</v>
      </c>
      <c r="H155" s="2">
        <v>38</v>
      </c>
      <c r="I155" s="6">
        <v>0.04</v>
      </c>
      <c r="J155" s="6">
        <v>0</v>
      </c>
      <c r="K155" s="6">
        <v>0</v>
      </c>
      <c r="L155" s="6">
        <v>0</v>
      </c>
      <c r="M155" s="6">
        <v>16.3</v>
      </c>
      <c r="N155" s="6">
        <v>0.04</v>
      </c>
      <c r="O155" s="6">
        <v>4</v>
      </c>
      <c r="P155" s="6">
        <v>0.4</v>
      </c>
    </row>
    <row r="156" spans="1:16" x14ac:dyDescent="0.2">
      <c r="A156" s="104"/>
      <c r="B156" s="105" t="s">
        <v>48</v>
      </c>
      <c r="C156" s="106"/>
      <c r="D156" s="78"/>
      <c r="E156" s="107">
        <f t="shared" ref="E156:P156" si="9">SUM(E153:E155)</f>
        <v>21.84</v>
      </c>
      <c r="F156" s="107">
        <f t="shared" si="9"/>
        <v>41</v>
      </c>
      <c r="G156" s="107">
        <f t="shared" si="9"/>
        <v>101.65</v>
      </c>
      <c r="H156" s="107">
        <f t="shared" si="9"/>
        <v>661</v>
      </c>
      <c r="I156" s="107">
        <f t="shared" si="9"/>
        <v>0.39999999999999997</v>
      </c>
      <c r="J156" s="107">
        <f t="shared" si="9"/>
        <v>0.81</v>
      </c>
      <c r="K156" s="107">
        <f t="shared" si="9"/>
        <v>0.14000000000000001</v>
      </c>
      <c r="L156" s="107">
        <f t="shared" si="9"/>
        <v>0.33999999999999997</v>
      </c>
      <c r="M156" s="107">
        <f t="shared" si="9"/>
        <v>569.16999999999996</v>
      </c>
      <c r="N156" s="107">
        <f t="shared" si="9"/>
        <v>560.93999999999994</v>
      </c>
      <c r="O156" s="107">
        <f t="shared" si="9"/>
        <v>122.5</v>
      </c>
      <c r="P156" s="107">
        <f t="shared" si="9"/>
        <v>4.6300000000000008</v>
      </c>
    </row>
    <row r="157" spans="1:16" x14ac:dyDescent="0.2">
      <c r="A157" s="1"/>
      <c r="B157" s="6"/>
      <c r="C157" s="54"/>
      <c r="D157" s="4"/>
      <c r="E157" s="8"/>
      <c r="F157" s="2"/>
      <c r="G157" s="6"/>
      <c r="H157" s="2"/>
      <c r="I157" s="6"/>
      <c r="J157" s="6"/>
      <c r="K157" s="6"/>
      <c r="L157" s="6"/>
      <c r="M157" s="6"/>
      <c r="N157" s="6"/>
      <c r="O157" s="6"/>
      <c r="P157" s="6"/>
    </row>
    <row r="158" spans="1:16" x14ac:dyDescent="0.2">
      <c r="A158" s="1"/>
      <c r="B158" s="6"/>
      <c r="C158" s="54"/>
      <c r="D158" s="4"/>
      <c r="E158" s="8"/>
      <c r="F158" s="2"/>
      <c r="G158" s="6"/>
      <c r="H158" s="2"/>
      <c r="I158" s="6"/>
      <c r="J158" s="6"/>
      <c r="K158" s="6"/>
      <c r="L158" s="6"/>
      <c r="M158" s="6"/>
      <c r="N158" s="6"/>
      <c r="O158" s="6"/>
      <c r="P158" s="6"/>
    </row>
    <row r="159" spans="1:16" x14ac:dyDescent="0.2">
      <c r="A159" s="1"/>
      <c r="B159" s="9" t="s">
        <v>49</v>
      </c>
      <c r="C159" s="54"/>
      <c r="D159" s="11"/>
      <c r="E159" s="8"/>
      <c r="F159" s="2"/>
      <c r="G159" s="6"/>
      <c r="H159" s="2"/>
      <c r="I159" s="6"/>
      <c r="J159" s="6"/>
      <c r="K159" s="6"/>
      <c r="L159" s="6"/>
      <c r="M159" s="6"/>
      <c r="N159" s="6"/>
      <c r="O159" s="6"/>
      <c r="P159" s="6"/>
    </row>
    <row r="160" spans="1:16" s="14" customFormat="1" x14ac:dyDescent="0.2">
      <c r="A160" s="56" t="s">
        <v>85</v>
      </c>
      <c r="B160" s="2" t="s">
        <v>122</v>
      </c>
      <c r="C160" s="3" t="s">
        <v>58</v>
      </c>
      <c r="D160" s="4"/>
      <c r="E160" s="6">
        <v>1.75</v>
      </c>
      <c r="F160" s="6">
        <v>5.98</v>
      </c>
      <c r="G160" s="6">
        <v>14.5</v>
      </c>
      <c r="H160" s="6">
        <v>148.46</v>
      </c>
      <c r="I160" s="6">
        <v>0</v>
      </c>
      <c r="J160" s="6">
        <v>19.809999999999999</v>
      </c>
      <c r="K160" s="6">
        <v>0</v>
      </c>
      <c r="L160" s="6">
        <v>1.2</v>
      </c>
      <c r="M160" s="6">
        <v>52.25</v>
      </c>
      <c r="N160" s="6">
        <v>0</v>
      </c>
      <c r="O160" s="6">
        <v>16.010000000000002</v>
      </c>
      <c r="P160" s="6">
        <v>0.66</v>
      </c>
    </row>
    <row r="161" spans="1:16" s="14" customFormat="1" x14ac:dyDescent="0.2">
      <c r="A161" s="1" t="s">
        <v>125</v>
      </c>
      <c r="B161" s="13" t="s">
        <v>151</v>
      </c>
      <c r="C161" s="3" t="s">
        <v>152</v>
      </c>
      <c r="D161" s="47"/>
      <c r="E161" s="8">
        <v>5.49</v>
      </c>
      <c r="F161" s="6">
        <v>5.28</v>
      </c>
      <c r="G161" s="6">
        <v>16.329999999999998</v>
      </c>
      <c r="H161" s="6">
        <v>134.75</v>
      </c>
      <c r="I161" s="6">
        <v>0</v>
      </c>
      <c r="J161" s="6">
        <v>3.56</v>
      </c>
      <c r="K161" s="6">
        <v>0.02</v>
      </c>
      <c r="L161" s="6">
        <v>0.2</v>
      </c>
      <c r="M161" s="6">
        <v>38.08</v>
      </c>
      <c r="N161" s="6">
        <v>87.18</v>
      </c>
      <c r="O161" s="6">
        <v>35.299999999999997</v>
      </c>
      <c r="P161" s="6">
        <v>2.0299999999999998</v>
      </c>
    </row>
    <row r="162" spans="1:16" x14ac:dyDescent="0.2">
      <c r="A162" s="1" t="s">
        <v>83</v>
      </c>
      <c r="B162" s="13" t="s">
        <v>123</v>
      </c>
      <c r="C162" s="3" t="s">
        <v>181</v>
      </c>
      <c r="D162" s="79"/>
      <c r="E162" s="8">
        <v>35.9</v>
      </c>
      <c r="F162" s="6">
        <v>9.74</v>
      </c>
      <c r="G162" s="6">
        <v>28.63</v>
      </c>
      <c r="H162" s="6">
        <v>345.65</v>
      </c>
      <c r="I162" s="6">
        <v>0</v>
      </c>
      <c r="J162" s="6">
        <v>11.36</v>
      </c>
      <c r="K162" s="6">
        <v>0</v>
      </c>
      <c r="L162" s="6">
        <v>1.86</v>
      </c>
      <c r="M162" s="6">
        <v>40.56</v>
      </c>
      <c r="N162" s="6">
        <v>4.3899999999999997</v>
      </c>
      <c r="O162" s="6">
        <v>85.69</v>
      </c>
      <c r="P162" s="6">
        <v>5.25</v>
      </c>
    </row>
    <row r="163" spans="1:16" x14ac:dyDescent="0.2">
      <c r="A163" s="1" t="s">
        <v>75</v>
      </c>
      <c r="B163" s="2" t="s">
        <v>174</v>
      </c>
      <c r="C163" s="3" t="s">
        <v>63</v>
      </c>
      <c r="D163" s="4"/>
      <c r="E163" s="55">
        <v>0.6</v>
      </c>
      <c r="F163" s="2">
        <v>0</v>
      </c>
      <c r="G163" s="6">
        <v>16.5</v>
      </c>
      <c r="H163" s="2">
        <v>128</v>
      </c>
      <c r="I163" s="6">
        <v>0.01</v>
      </c>
      <c r="J163" s="6">
        <v>68</v>
      </c>
      <c r="K163" s="6">
        <v>0.04</v>
      </c>
      <c r="L163" s="2">
        <v>0.6</v>
      </c>
      <c r="M163" s="6">
        <v>7</v>
      </c>
      <c r="N163" s="6">
        <v>20</v>
      </c>
      <c r="O163" s="6">
        <v>8</v>
      </c>
      <c r="P163" s="6">
        <v>0.15</v>
      </c>
    </row>
    <row r="164" spans="1:16" x14ac:dyDescent="0.2">
      <c r="A164" s="1" t="s">
        <v>71</v>
      </c>
      <c r="B164" s="2" t="s">
        <v>50</v>
      </c>
      <c r="C164" s="3" t="s">
        <v>65</v>
      </c>
      <c r="D164" s="3"/>
      <c r="E164" s="4">
        <v>2.2999999999999998</v>
      </c>
      <c r="F164" s="8">
        <v>0.9</v>
      </c>
      <c r="G164" s="2">
        <v>15.8</v>
      </c>
      <c r="H164" s="6">
        <v>78.48</v>
      </c>
      <c r="I164" s="2">
        <v>0.05</v>
      </c>
      <c r="J164" s="6">
        <v>0</v>
      </c>
      <c r="K164" s="6">
        <v>0</v>
      </c>
      <c r="L164" s="6">
        <v>0.52</v>
      </c>
      <c r="M164" s="2">
        <v>6.67</v>
      </c>
      <c r="N164" s="6">
        <v>25.46</v>
      </c>
      <c r="O164" s="6">
        <v>10</v>
      </c>
      <c r="P164" s="6">
        <v>0.6</v>
      </c>
    </row>
    <row r="165" spans="1:16" x14ac:dyDescent="0.2">
      <c r="A165" s="1" t="s">
        <v>71</v>
      </c>
      <c r="B165" s="2" t="s">
        <v>76</v>
      </c>
      <c r="C165" s="3" t="s">
        <v>82</v>
      </c>
      <c r="D165" s="3"/>
      <c r="E165" s="4">
        <v>2.64</v>
      </c>
      <c r="F165" s="5">
        <v>0.48</v>
      </c>
      <c r="G165" s="2">
        <v>13.36</v>
      </c>
      <c r="H165" s="2">
        <v>69.599999999999994</v>
      </c>
      <c r="I165" s="2">
        <v>7.0000000000000007E-2</v>
      </c>
      <c r="J165" s="6">
        <v>0</v>
      </c>
      <c r="K165" s="6">
        <v>0</v>
      </c>
      <c r="L165" s="6">
        <v>0.56000000000000005</v>
      </c>
      <c r="M165" s="6">
        <v>14</v>
      </c>
      <c r="N165" s="2">
        <v>63.2</v>
      </c>
      <c r="O165" s="6">
        <v>18.8</v>
      </c>
      <c r="P165" s="6">
        <v>1.56</v>
      </c>
    </row>
    <row r="166" spans="1:16" s="61" customFormat="1" x14ac:dyDescent="0.2">
      <c r="A166" s="41"/>
      <c r="B166" s="9" t="s">
        <v>48</v>
      </c>
      <c r="C166" s="10"/>
      <c r="D166" s="11"/>
      <c r="E166" s="12">
        <f t="shared" ref="E166:P166" si="10">SUM(E160:E165)</f>
        <v>48.68</v>
      </c>
      <c r="F166" s="12">
        <f t="shared" si="10"/>
        <v>22.38</v>
      </c>
      <c r="G166" s="12">
        <f t="shared" si="10"/>
        <v>105.11999999999999</v>
      </c>
      <c r="H166" s="12">
        <f t="shared" si="10"/>
        <v>904.94</v>
      </c>
      <c r="I166" s="12">
        <f t="shared" si="10"/>
        <v>0.13</v>
      </c>
      <c r="J166" s="12">
        <f t="shared" si="10"/>
        <v>102.72999999999999</v>
      </c>
      <c r="K166" s="12">
        <f t="shared" si="10"/>
        <v>0.06</v>
      </c>
      <c r="L166" s="12">
        <f t="shared" si="10"/>
        <v>4.9399999999999995</v>
      </c>
      <c r="M166" s="12">
        <f t="shared" si="10"/>
        <v>158.55999999999997</v>
      </c>
      <c r="N166" s="12">
        <f t="shared" si="10"/>
        <v>200.23000000000002</v>
      </c>
      <c r="O166" s="12">
        <f t="shared" si="10"/>
        <v>173.8</v>
      </c>
      <c r="P166" s="12">
        <f t="shared" si="10"/>
        <v>10.25</v>
      </c>
    </row>
    <row r="167" spans="1:16" x14ac:dyDescent="0.2">
      <c r="A167" s="1"/>
      <c r="B167" s="6"/>
      <c r="C167" s="54"/>
      <c r="D167" s="4"/>
      <c r="E167" s="8"/>
      <c r="F167" s="2"/>
      <c r="G167" s="6"/>
      <c r="H167" s="2"/>
      <c r="I167" s="6"/>
      <c r="J167" s="6"/>
      <c r="K167" s="6"/>
      <c r="L167" s="6"/>
      <c r="M167" s="6"/>
      <c r="N167" s="6"/>
      <c r="O167" s="6"/>
      <c r="P167" s="6"/>
    </row>
    <row r="168" spans="1:16" s="61" customFormat="1" x14ac:dyDescent="0.2">
      <c r="A168" s="41"/>
      <c r="B168" s="9"/>
      <c r="C168" s="10"/>
      <c r="D168" s="11"/>
      <c r="E168" s="12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x14ac:dyDescent="0.2">
      <c r="A169" s="1"/>
      <c r="B169" s="13"/>
      <c r="C169" s="3"/>
      <c r="D169" s="79"/>
      <c r="E169" s="152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6" x14ac:dyDescent="0.2">
      <c r="A170" s="1"/>
      <c r="B170" s="2"/>
      <c r="C170" s="3"/>
      <c r="D170" s="79"/>
      <c r="E170" s="6"/>
      <c r="F170" s="2"/>
      <c r="G170" s="6"/>
      <c r="H170" s="2"/>
      <c r="I170" s="6"/>
      <c r="J170" s="6"/>
      <c r="K170" s="6"/>
      <c r="L170" s="6"/>
      <c r="M170" s="6"/>
      <c r="N170" s="6"/>
      <c r="O170" s="6"/>
      <c r="P170" s="6"/>
    </row>
    <row r="171" spans="1:16" s="80" customFormat="1" x14ac:dyDescent="0.2">
      <c r="A171" s="56"/>
      <c r="B171" s="2"/>
      <c r="C171" s="79"/>
      <c r="D171" s="4"/>
      <c r="E171" s="6"/>
      <c r="F171" s="6"/>
      <c r="G171" s="6"/>
      <c r="H171" s="6"/>
      <c r="I171" s="6"/>
      <c r="J171" s="6"/>
      <c r="K171" s="8"/>
      <c r="L171" s="6"/>
      <c r="M171" s="6"/>
      <c r="N171" s="6"/>
      <c r="O171" s="6"/>
      <c r="P171" s="6"/>
    </row>
    <row r="172" spans="1:16" s="61" customFormat="1" x14ac:dyDescent="0.2">
      <c r="A172" s="41"/>
      <c r="B172" s="9"/>
      <c r="C172" s="10"/>
      <c r="D172" s="11"/>
      <c r="E172" s="12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s="22" customFormat="1" x14ac:dyDescent="0.2">
      <c r="A173" s="41"/>
      <c r="B173" s="9" t="s">
        <v>51</v>
      </c>
      <c r="C173" s="10"/>
      <c r="D173" s="11"/>
      <c r="E173" s="62">
        <f t="shared" ref="E173:P173" si="11">SUM(E156+E166+E172)</f>
        <v>70.52</v>
      </c>
      <c r="F173" s="63">
        <f t="shared" si="11"/>
        <v>63.379999999999995</v>
      </c>
      <c r="G173" s="63">
        <f t="shared" si="11"/>
        <v>206.76999999999998</v>
      </c>
      <c r="H173" s="63">
        <f t="shared" si="11"/>
        <v>1565.94</v>
      </c>
      <c r="I173" s="63">
        <f t="shared" si="11"/>
        <v>0.53</v>
      </c>
      <c r="J173" s="63">
        <f t="shared" si="11"/>
        <v>103.53999999999999</v>
      </c>
      <c r="K173" s="63">
        <f t="shared" si="11"/>
        <v>0.2</v>
      </c>
      <c r="L173" s="63">
        <f t="shared" si="11"/>
        <v>5.2799999999999994</v>
      </c>
      <c r="M173" s="63">
        <f t="shared" si="11"/>
        <v>727.7299999999999</v>
      </c>
      <c r="N173" s="63">
        <f t="shared" si="11"/>
        <v>761.17</v>
      </c>
      <c r="O173" s="63">
        <f t="shared" si="11"/>
        <v>296.3</v>
      </c>
      <c r="P173" s="63">
        <f t="shared" si="11"/>
        <v>14.88</v>
      </c>
    </row>
    <row r="174" spans="1:16" s="65" customFormat="1" ht="11.25" x14ac:dyDescent="0.2">
      <c r="A174" s="64" t="s">
        <v>88</v>
      </c>
      <c r="C174" s="66"/>
      <c r="D174" s="67"/>
      <c r="E174" s="68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 s="71" customFormat="1" ht="11.25" x14ac:dyDescent="0.2">
      <c r="A175" s="70" t="s">
        <v>89</v>
      </c>
      <c r="C175" s="72"/>
      <c r="D175" s="73"/>
      <c r="E175" s="74"/>
      <c r="F175" s="72"/>
      <c r="G175" s="72"/>
      <c r="H175" s="72"/>
      <c r="I175" s="75"/>
      <c r="J175" s="75"/>
      <c r="K175" s="75"/>
      <c r="L175" s="75"/>
    </row>
    <row r="176" spans="1:16" s="71" customFormat="1" ht="11.25" x14ac:dyDescent="0.2">
      <c r="A176" s="70" t="s">
        <v>90</v>
      </c>
      <c r="C176" s="72"/>
      <c r="D176" s="73"/>
      <c r="E176" s="74"/>
      <c r="F176" s="72"/>
      <c r="G176" s="72"/>
      <c r="H176" s="72"/>
      <c r="I176" s="75"/>
      <c r="J176" s="75"/>
      <c r="K176" s="75"/>
      <c r="L176" s="75"/>
    </row>
    <row r="177" spans="1:16" s="71" customFormat="1" ht="11.25" x14ac:dyDescent="0.2">
      <c r="A177" s="70"/>
      <c r="C177" s="72"/>
      <c r="D177" s="73"/>
      <c r="E177" s="74"/>
      <c r="F177" s="72"/>
      <c r="G177" s="72"/>
      <c r="H177" s="72"/>
      <c r="I177" s="75"/>
      <c r="J177" s="75"/>
      <c r="K177" s="75"/>
      <c r="L177" s="75"/>
    </row>
    <row r="178" spans="1:16" s="71" customFormat="1" ht="11.25" x14ac:dyDescent="0.2">
      <c r="A178" s="70"/>
      <c r="C178" s="72"/>
      <c r="D178" s="73"/>
      <c r="E178" s="74"/>
      <c r="F178" s="72"/>
      <c r="G178" s="72"/>
      <c r="H178" s="72"/>
      <c r="I178" s="75"/>
      <c r="J178" s="75"/>
      <c r="K178" s="75"/>
      <c r="L178" s="75"/>
    </row>
    <row r="179" spans="1:16" s="71" customFormat="1" ht="11.25" x14ac:dyDescent="0.2">
      <c r="A179" s="70"/>
      <c r="C179" s="72"/>
      <c r="D179" s="73"/>
      <c r="E179" s="74"/>
      <c r="F179" s="72"/>
      <c r="G179" s="72"/>
      <c r="H179" s="72"/>
      <c r="I179" s="75"/>
      <c r="J179" s="75"/>
      <c r="K179" s="75"/>
      <c r="L179" s="75"/>
    </row>
    <row r="180" spans="1:16" s="71" customFormat="1" ht="11.25" x14ac:dyDescent="0.2">
      <c r="A180" s="70"/>
      <c r="C180" s="72"/>
      <c r="D180" s="73"/>
      <c r="E180" s="74"/>
      <c r="F180" s="72"/>
      <c r="G180" s="72"/>
      <c r="H180" s="72"/>
      <c r="I180" s="75"/>
      <c r="J180" s="75"/>
      <c r="K180" s="75"/>
      <c r="L180" s="75"/>
    </row>
    <row r="181" spans="1:16" s="71" customFormat="1" ht="11.25" x14ac:dyDescent="0.2">
      <c r="A181" s="70"/>
      <c r="C181" s="72"/>
      <c r="D181" s="73"/>
      <c r="E181" s="74"/>
      <c r="F181" s="72"/>
      <c r="G181" s="72"/>
      <c r="H181" s="72"/>
      <c r="I181" s="75"/>
      <c r="J181" s="75"/>
      <c r="K181" s="75"/>
      <c r="L181" s="75"/>
    </row>
    <row r="182" spans="1:16" x14ac:dyDescent="0.2">
      <c r="A182" s="32" t="s">
        <v>94</v>
      </c>
      <c r="B182" s="22"/>
      <c r="C182" s="36"/>
      <c r="D182" s="34"/>
      <c r="E182" s="38"/>
      <c r="G182" s="20"/>
    </row>
    <row r="183" spans="1:16" x14ac:dyDescent="0.2">
      <c r="A183" s="32" t="s">
        <v>3</v>
      </c>
      <c r="B183" s="22"/>
      <c r="C183" s="33"/>
      <c r="D183" s="34"/>
      <c r="E183" s="23"/>
      <c r="F183" s="19"/>
      <c r="G183" s="19"/>
      <c r="H183" s="19"/>
    </row>
    <row r="184" spans="1:16" ht="16.5" x14ac:dyDescent="0.25">
      <c r="A184" s="32" t="s">
        <v>74</v>
      </c>
      <c r="B184" s="22"/>
      <c r="C184" s="33"/>
      <c r="D184" s="34"/>
      <c r="E184" s="23"/>
      <c r="F184" s="25"/>
      <c r="G184" s="26"/>
      <c r="H184" s="27"/>
      <c r="I184" s="19"/>
    </row>
    <row r="185" spans="1:16" x14ac:dyDescent="0.2">
      <c r="A185" s="32" t="s">
        <v>161</v>
      </c>
      <c r="B185" s="7"/>
      <c r="C185" s="36"/>
      <c r="D185" s="37"/>
      <c r="E185" s="38"/>
      <c r="G185" s="20"/>
    </row>
    <row r="186" spans="1:16" x14ac:dyDescent="0.2">
      <c r="A186" s="92" t="s">
        <v>5</v>
      </c>
      <c r="B186" s="93" t="s">
        <v>6</v>
      </c>
      <c r="C186" s="94" t="s">
        <v>7</v>
      </c>
      <c r="D186" s="95" t="s">
        <v>8</v>
      </c>
      <c r="E186" s="96"/>
      <c r="F186" s="97" t="s">
        <v>9</v>
      </c>
      <c r="G186" s="98"/>
      <c r="H186" s="93" t="s">
        <v>53</v>
      </c>
      <c r="I186" s="99"/>
      <c r="J186" s="100" t="s">
        <v>11</v>
      </c>
      <c r="K186" s="101"/>
      <c r="L186" s="102"/>
      <c r="M186" s="93" t="s">
        <v>12</v>
      </c>
      <c r="N186" s="97"/>
      <c r="O186" s="97"/>
      <c r="P186" s="98"/>
    </row>
    <row r="187" spans="1:16" x14ac:dyDescent="0.2">
      <c r="A187" s="41" t="s">
        <v>13</v>
      </c>
      <c r="B187" s="9" t="s">
        <v>14</v>
      </c>
      <c r="C187" s="10"/>
      <c r="D187" s="11"/>
      <c r="E187" s="5"/>
      <c r="F187" s="9" t="s">
        <v>15</v>
      </c>
      <c r="G187" s="9" t="s">
        <v>16</v>
      </c>
      <c r="H187" s="9" t="s">
        <v>17</v>
      </c>
      <c r="I187" s="2"/>
      <c r="J187" s="42" t="s">
        <v>18</v>
      </c>
      <c r="K187" s="43"/>
      <c r="L187" s="2"/>
      <c r="M187" s="9" t="s">
        <v>19</v>
      </c>
      <c r="N187" s="9"/>
      <c r="O187" s="9"/>
      <c r="P187" s="9"/>
    </row>
    <row r="188" spans="1:16" x14ac:dyDescent="0.2">
      <c r="A188" s="1"/>
      <c r="B188" s="9" t="s">
        <v>20</v>
      </c>
      <c r="C188" s="10"/>
      <c r="D188" s="11"/>
      <c r="E188" s="12" t="s">
        <v>21</v>
      </c>
      <c r="F188" s="11" t="s">
        <v>22</v>
      </c>
      <c r="G188" s="11" t="s">
        <v>23</v>
      </c>
      <c r="H188" s="11" t="s">
        <v>24</v>
      </c>
      <c r="I188" s="9" t="s">
        <v>25</v>
      </c>
      <c r="J188" s="9" t="s">
        <v>26</v>
      </c>
      <c r="K188" s="9" t="s">
        <v>27</v>
      </c>
      <c r="L188" s="9" t="s">
        <v>28</v>
      </c>
      <c r="M188" s="9" t="s">
        <v>29</v>
      </c>
      <c r="N188" s="9" t="s">
        <v>30</v>
      </c>
      <c r="O188" s="9" t="s">
        <v>31</v>
      </c>
      <c r="P188" s="9" t="s">
        <v>32</v>
      </c>
    </row>
    <row r="189" spans="1:16" ht="18" x14ac:dyDescent="0.25">
      <c r="A189" s="41" t="s">
        <v>33</v>
      </c>
      <c r="B189" s="41" t="s">
        <v>34</v>
      </c>
      <c r="C189" s="45"/>
      <c r="D189" s="10"/>
      <c r="E189" s="46" t="s">
        <v>35</v>
      </c>
      <c r="F189" s="41" t="s">
        <v>36</v>
      </c>
      <c r="G189" s="41" t="s">
        <v>37</v>
      </c>
      <c r="H189" s="41" t="s">
        <v>38</v>
      </c>
      <c r="I189" s="41" t="s">
        <v>39</v>
      </c>
      <c r="J189" s="41" t="s">
        <v>40</v>
      </c>
      <c r="K189" s="41" t="s">
        <v>41</v>
      </c>
      <c r="L189" s="41" t="s">
        <v>42</v>
      </c>
      <c r="M189" s="41" t="s">
        <v>43</v>
      </c>
      <c r="N189" s="41" t="s">
        <v>44</v>
      </c>
      <c r="O189" s="41" t="s">
        <v>45</v>
      </c>
      <c r="P189" s="41" t="s">
        <v>46</v>
      </c>
    </row>
    <row r="190" spans="1:16" x14ac:dyDescent="0.2">
      <c r="A190" s="1"/>
      <c r="B190" s="9" t="s">
        <v>47</v>
      </c>
      <c r="C190" s="3"/>
      <c r="D190" s="11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22.5" customHeight="1" x14ac:dyDescent="0.2">
      <c r="A191" s="1" t="s">
        <v>105</v>
      </c>
      <c r="B191" s="13" t="s">
        <v>106</v>
      </c>
      <c r="C191" s="3" t="s">
        <v>107</v>
      </c>
      <c r="D191" s="4"/>
      <c r="E191" s="8">
        <v>22.9</v>
      </c>
      <c r="F191" s="2">
        <v>24.6</v>
      </c>
      <c r="G191" s="6">
        <v>25.1</v>
      </c>
      <c r="H191" s="2">
        <v>312.10000000000002</v>
      </c>
      <c r="I191" s="6">
        <v>0</v>
      </c>
      <c r="J191" s="6">
        <v>0.8</v>
      </c>
      <c r="K191" s="6">
        <v>0</v>
      </c>
      <c r="L191" s="6">
        <v>1.8</v>
      </c>
      <c r="M191" s="6">
        <v>168.4</v>
      </c>
      <c r="N191" s="6">
        <v>185</v>
      </c>
      <c r="O191" s="6">
        <v>23.4</v>
      </c>
      <c r="P191" s="6">
        <v>0.9</v>
      </c>
    </row>
    <row r="192" spans="1:16" x14ac:dyDescent="0.2">
      <c r="A192" s="1" t="s">
        <v>168</v>
      </c>
      <c r="B192" s="13" t="s">
        <v>99</v>
      </c>
      <c r="C192" s="3" t="s">
        <v>100</v>
      </c>
      <c r="D192" s="47"/>
      <c r="E192" s="8">
        <v>6.44</v>
      </c>
      <c r="F192" s="5">
        <v>17.5</v>
      </c>
      <c r="G192" s="8">
        <v>39.56</v>
      </c>
      <c r="H192" s="5">
        <v>225</v>
      </c>
      <c r="I192" s="8">
        <v>7.0000000000000007E-2</v>
      </c>
      <c r="J192" s="8">
        <v>0</v>
      </c>
      <c r="K192" s="8">
        <v>0</v>
      </c>
      <c r="L192" s="8">
        <v>0.5</v>
      </c>
      <c r="M192" s="8">
        <v>171.2</v>
      </c>
      <c r="N192" s="8">
        <v>163.80000000000001</v>
      </c>
      <c r="O192" s="8">
        <v>12.5</v>
      </c>
      <c r="P192" s="8">
        <v>1.75</v>
      </c>
    </row>
    <row r="193" spans="1:16" x14ac:dyDescent="0.2">
      <c r="A193" s="1" t="s">
        <v>167</v>
      </c>
      <c r="B193" s="2" t="s">
        <v>166</v>
      </c>
      <c r="C193" s="3" t="s">
        <v>63</v>
      </c>
      <c r="D193" s="4"/>
      <c r="E193" s="8">
        <v>0.1</v>
      </c>
      <c r="F193" s="2">
        <v>0</v>
      </c>
      <c r="G193" s="6">
        <v>10.199999999999999</v>
      </c>
      <c r="H193" s="2">
        <v>42.3</v>
      </c>
      <c r="I193" s="6">
        <v>0</v>
      </c>
      <c r="J193" s="6">
        <v>2.8</v>
      </c>
      <c r="K193" s="6">
        <v>0</v>
      </c>
      <c r="L193" s="6">
        <v>0.2</v>
      </c>
      <c r="M193" s="6">
        <v>16</v>
      </c>
      <c r="N193" s="6">
        <v>7</v>
      </c>
      <c r="O193" s="6">
        <v>0</v>
      </c>
      <c r="P193" s="6">
        <v>0</v>
      </c>
    </row>
    <row r="194" spans="1:16" s="52" customFormat="1" x14ac:dyDescent="0.2">
      <c r="A194" s="48"/>
      <c r="B194" s="48" t="s">
        <v>48</v>
      </c>
      <c r="C194" s="49"/>
      <c r="D194" s="49"/>
      <c r="E194" s="50">
        <f t="shared" ref="E194:P194" si="12">SUM(E191:E193)</f>
        <v>29.44</v>
      </c>
      <c r="F194" s="50">
        <f t="shared" si="12"/>
        <v>42.1</v>
      </c>
      <c r="G194" s="50">
        <f t="shared" si="12"/>
        <v>74.86</v>
      </c>
      <c r="H194" s="50">
        <f t="shared" si="12"/>
        <v>579.4</v>
      </c>
      <c r="I194" s="50">
        <f t="shared" si="12"/>
        <v>7.0000000000000007E-2</v>
      </c>
      <c r="J194" s="50">
        <f t="shared" si="12"/>
        <v>3.5999999999999996</v>
      </c>
      <c r="K194" s="50">
        <f t="shared" si="12"/>
        <v>0</v>
      </c>
      <c r="L194" s="50">
        <f t="shared" si="12"/>
        <v>2.5</v>
      </c>
      <c r="M194" s="50">
        <f t="shared" si="12"/>
        <v>355.6</v>
      </c>
      <c r="N194" s="50">
        <f t="shared" si="12"/>
        <v>355.8</v>
      </c>
      <c r="O194" s="50">
        <f t="shared" si="12"/>
        <v>35.9</v>
      </c>
      <c r="P194" s="50">
        <f t="shared" si="12"/>
        <v>2.65</v>
      </c>
    </row>
    <row r="195" spans="1:16" s="52" customFormat="1" x14ac:dyDescent="0.2">
      <c r="A195" s="48"/>
      <c r="B195" s="48"/>
      <c r="C195" s="49"/>
      <c r="D195" s="49"/>
      <c r="E195" s="53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 x14ac:dyDescent="0.2">
      <c r="A196" s="1"/>
      <c r="B196" s="9" t="s">
        <v>49</v>
      </c>
      <c r="C196" s="54"/>
      <c r="D196" s="11"/>
      <c r="E196" s="8"/>
      <c r="F196" s="2"/>
      <c r="G196" s="6"/>
      <c r="H196" s="2"/>
      <c r="I196" s="6"/>
      <c r="J196" s="6"/>
      <c r="K196" s="6"/>
      <c r="L196" s="6"/>
      <c r="M196" s="6"/>
      <c r="N196" s="6"/>
      <c r="O196" s="6"/>
      <c r="P196" s="6"/>
    </row>
    <row r="197" spans="1:16" s="14" customFormat="1" x14ac:dyDescent="0.2">
      <c r="A197" s="56" t="s">
        <v>153</v>
      </c>
      <c r="B197" s="2" t="s">
        <v>154</v>
      </c>
      <c r="C197" s="3" t="s">
        <v>58</v>
      </c>
      <c r="D197" s="4"/>
      <c r="E197" s="8">
        <v>2.35</v>
      </c>
      <c r="F197" s="6">
        <v>4.5999999999999996</v>
      </c>
      <c r="G197" s="6">
        <v>12.33</v>
      </c>
      <c r="H197" s="6">
        <v>100.1</v>
      </c>
      <c r="I197" s="6">
        <v>0.03</v>
      </c>
      <c r="J197" s="6">
        <v>6.72</v>
      </c>
      <c r="K197" s="6">
        <v>0</v>
      </c>
      <c r="L197" s="6">
        <v>3.8</v>
      </c>
      <c r="M197" s="2">
        <v>38.24</v>
      </c>
      <c r="N197" s="6">
        <v>60.79</v>
      </c>
      <c r="O197" s="6">
        <v>29.63</v>
      </c>
      <c r="P197" s="6">
        <v>1.77</v>
      </c>
    </row>
    <row r="198" spans="1:16" s="14" customFormat="1" ht="25.5" x14ac:dyDescent="0.2">
      <c r="A198" s="56" t="s">
        <v>120</v>
      </c>
      <c r="B198" s="13" t="s">
        <v>121</v>
      </c>
      <c r="C198" s="3" t="s">
        <v>182</v>
      </c>
      <c r="D198" s="47"/>
      <c r="E198" s="8">
        <v>1.75</v>
      </c>
      <c r="F198" s="6">
        <v>4.8899999999999997</v>
      </c>
      <c r="G198" s="6">
        <v>8.49</v>
      </c>
      <c r="H198" s="6">
        <v>84.78</v>
      </c>
      <c r="I198" s="6">
        <v>0.05</v>
      </c>
      <c r="J198" s="6">
        <v>14.77</v>
      </c>
      <c r="K198" s="6">
        <v>0</v>
      </c>
      <c r="L198" s="6">
        <v>0</v>
      </c>
      <c r="M198" s="6">
        <v>34.659999999999997</v>
      </c>
      <c r="N198" s="6">
        <v>38.1</v>
      </c>
      <c r="O198" s="6">
        <v>17.8</v>
      </c>
      <c r="P198" s="6">
        <v>0.64</v>
      </c>
    </row>
    <row r="199" spans="1:16" x14ac:dyDescent="0.2">
      <c r="A199" s="1" t="s">
        <v>155</v>
      </c>
      <c r="B199" s="13" t="s">
        <v>184</v>
      </c>
      <c r="C199" s="3" t="s">
        <v>183</v>
      </c>
      <c r="D199" s="79"/>
      <c r="E199" s="8">
        <v>14.73</v>
      </c>
      <c r="F199" s="2">
        <v>16.13</v>
      </c>
      <c r="G199" s="6">
        <v>18.600000000000001</v>
      </c>
      <c r="H199" s="2">
        <v>278.7</v>
      </c>
      <c r="I199" s="6">
        <v>0.08</v>
      </c>
      <c r="J199" s="6">
        <v>1.41</v>
      </c>
      <c r="K199" s="6">
        <v>63</v>
      </c>
      <c r="L199" s="6">
        <v>0</v>
      </c>
      <c r="M199" s="6">
        <v>72.2</v>
      </c>
      <c r="N199" s="6">
        <v>176</v>
      </c>
      <c r="O199" s="6">
        <v>35.5</v>
      </c>
      <c r="P199" s="6">
        <v>1.58</v>
      </c>
    </row>
    <row r="200" spans="1:16" x14ac:dyDescent="0.2">
      <c r="A200" s="1" t="s">
        <v>137</v>
      </c>
      <c r="B200" s="2" t="s">
        <v>138</v>
      </c>
      <c r="C200" s="3" t="s">
        <v>63</v>
      </c>
      <c r="D200" s="4"/>
      <c r="E200" s="8">
        <v>7.71</v>
      </c>
      <c r="F200" s="2">
        <v>0.11</v>
      </c>
      <c r="G200" s="6">
        <v>41.23</v>
      </c>
      <c r="H200" s="2">
        <v>206.15</v>
      </c>
      <c r="I200" s="6">
        <v>0.08</v>
      </c>
      <c r="J200" s="6">
        <v>0.02</v>
      </c>
      <c r="K200" s="6">
        <v>0</v>
      </c>
      <c r="L200" s="6">
        <v>1.73</v>
      </c>
      <c r="M200" s="6">
        <v>7.58</v>
      </c>
      <c r="N200" s="6">
        <v>203.49</v>
      </c>
      <c r="O200" s="6">
        <v>27.93</v>
      </c>
      <c r="P200" s="6">
        <v>1.06</v>
      </c>
    </row>
    <row r="201" spans="1:16" x14ac:dyDescent="0.2">
      <c r="A201" s="1" t="s">
        <v>75</v>
      </c>
      <c r="B201" s="2" t="s">
        <v>174</v>
      </c>
      <c r="C201" s="3" t="s">
        <v>63</v>
      </c>
      <c r="D201" s="4"/>
      <c r="E201" s="55">
        <v>0.6</v>
      </c>
      <c r="F201" s="2">
        <v>0</v>
      </c>
      <c r="G201" s="6">
        <v>16.5</v>
      </c>
      <c r="H201" s="2">
        <v>128</v>
      </c>
      <c r="I201" s="6">
        <v>0.01</v>
      </c>
      <c r="J201" s="6">
        <v>68</v>
      </c>
      <c r="K201" s="6">
        <v>0.04</v>
      </c>
      <c r="L201" s="2">
        <v>0.6</v>
      </c>
      <c r="M201" s="6">
        <v>7</v>
      </c>
      <c r="N201" s="6">
        <v>20</v>
      </c>
      <c r="O201" s="6">
        <v>8</v>
      </c>
      <c r="P201" s="6">
        <v>0.15</v>
      </c>
    </row>
    <row r="202" spans="1:16" x14ac:dyDescent="0.2">
      <c r="A202" s="1" t="s">
        <v>71</v>
      </c>
      <c r="B202" s="2" t="s">
        <v>50</v>
      </c>
      <c r="C202" s="3" t="s">
        <v>65</v>
      </c>
      <c r="D202" s="3"/>
      <c r="E202" s="8">
        <v>2.2999999999999998</v>
      </c>
      <c r="F202" s="8">
        <v>0.9</v>
      </c>
      <c r="G202" s="2">
        <v>15.8</v>
      </c>
      <c r="H202" s="6">
        <v>78.48</v>
      </c>
      <c r="I202" s="2">
        <v>0.05</v>
      </c>
      <c r="J202" s="6">
        <v>0</v>
      </c>
      <c r="K202" s="6">
        <v>0</v>
      </c>
      <c r="L202" s="6">
        <v>0.52</v>
      </c>
      <c r="M202" s="2">
        <v>6.67</v>
      </c>
      <c r="N202" s="6">
        <v>25.46</v>
      </c>
      <c r="O202" s="6">
        <v>10</v>
      </c>
      <c r="P202" s="6">
        <v>0.6</v>
      </c>
    </row>
    <row r="203" spans="1:16" x14ac:dyDescent="0.2">
      <c r="A203" s="1" t="s">
        <v>71</v>
      </c>
      <c r="B203" s="2" t="s">
        <v>76</v>
      </c>
      <c r="C203" s="3" t="s">
        <v>82</v>
      </c>
      <c r="D203" s="3"/>
      <c r="E203" s="8">
        <v>2.64</v>
      </c>
      <c r="F203" s="5">
        <v>0.48</v>
      </c>
      <c r="G203" s="2">
        <v>13.36</v>
      </c>
      <c r="H203" s="2">
        <v>69.599999999999994</v>
      </c>
      <c r="I203" s="2">
        <v>7.0000000000000007E-2</v>
      </c>
      <c r="J203" s="6">
        <v>0</v>
      </c>
      <c r="K203" s="6">
        <v>0</v>
      </c>
      <c r="L203" s="6">
        <v>0.56000000000000005</v>
      </c>
      <c r="M203" s="6">
        <v>14</v>
      </c>
      <c r="N203" s="2">
        <v>63.2</v>
      </c>
      <c r="O203" s="6">
        <v>18.8</v>
      </c>
      <c r="P203" s="6">
        <v>1.56</v>
      </c>
    </row>
    <row r="204" spans="1:16" s="61" customFormat="1" x14ac:dyDescent="0.2">
      <c r="A204" s="41"/>
      <c r="B204" s="9" t="s">
        <v>51</v>
      </c>
      <c r="C204" s="10"/>
      <c r="D204" s="11"/>
      <c r="E204" s="12">
        <f t="shared" ref="E204:J204" si="13">SUM(E197:E203)</f>
        <v>32.08</v>
      </c>
      <c r="F204" s="12">
        <f t="shared" si="13"/>
        <v>27.109999999999996</v>
      </c>
      <c r="G204" s="12">
        <f t="shared" si="13"/>
        <v>126.31</v>
      </c>
      <c r="H204" s="12">
        <f t="shared" si="13"/>
        <v>945.81000000000006</v>
      </c>
      <c r="I204" s="12">
        <f t="shared" si="13"/>
        <v>0.37</v>
      </c>
      <c r="J204" s="12">
        <f t="shared" si="13"/>
        <v>90.92</v>
      </c>
      <c r="K204" s="12">
        <v>0.09</v>
      </c>
      <c r="L204" s="12">
        <f>SUM(L197:L203)</f>
        <v>7.2099999999999991</v>
      </c>
      <c r="M204" s="12">
        <f>SUM(M197:M203)</f>
        <v>180.35000000000002</v>
      </c>
      <c r="N204" s="12">
        <f>SUM(N197:N203)</f>
        <v>587.04000000000008</v>
      </c>
      <c r="O204" s="12">
        <f>SUM(O197:O203)</f>
        <v>147.66000000000003</v>
      </c>
      <c r="P204" s="12">
        <f>SUM(P197:P203)</f>
        <v>7.3600000000000012</v>
      </c>
    </row>
    <row r="205" spans="1:16" x14ac:dyDescent="0.2">
      <c r="A205" s="1"/>
      <c r="B205" s="6"/>
      <c r="C205" s="54"/>
      <c r="D205" s="4"/>
      <c r="E205" s="8"/>
      <c r="F205" s="2"/>
      <c r="G205" s="6"/>
      <c r="H205" s="2"/>
      <c r="I205" s="6"/>
      <c r="J205" s="6"/>
      <c r="K205" s="6"/>
      <c r="L205" s="6"/>
      <c r="M205" s="6"/>
      <c r="N205" s="6"/>
      <c r="O205" s="6"/>
      <c r="P205" s="6"/>
    </row>
    <row r="206" spans="1:16" s="61" customFormat="1" x14ac:dyDescent="0.2">
      <c r="A206" s="41"/>
      <c r="B206" s="9"/>
      <c r="C206" s="10"/>
      <c r="D206" s="11"/>
      <c r="E206" s="12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x14ac:dyDescent="0.2">
      <c r="A207" s="1"/>
      <c r="B207" s="2"/>
      <c r="C207" s="3"/>
      <c r="D207" s="4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2"/>
    </row>
    <row r="208" spans="1:16" x14ac:dyDescent="0.2">
      <c r="A208" s="1"/>
      <c r="B208" s="2"/>
      <c r="C208" s="3"/>
      <c r="D208" s="4"/>
      <c r="E208" s="8"/>
      <c r="F208" s="2"/>
      <c r="G208" s="6"/>
      <c r="H208" s="2"/>
      <c r="I208" s="6"/>
      <c r="J208" s="6"/>
      <c r="K208" s="6"/>
      <c r="L208" s="2"/>
      <c r="M208" s="6"/>
      <c r="N208" s="6"/>
      <c r="O208" s="6"/>
      <c r="P208" s="6"/>
    </row>
    <row r="209" spans="1:16" x14ac:dyDescent="0.2">
      <c r="A209" s="1"/>
      <c r="B209" s="2"/>
      <c r="C209" s="3"/>
      <c r="D209" s="4"/>
      <c r="E209" s="5"/>
      <c r="F209" s="5"/>
      <c r="G209" s="8"/>
      <c r="H209" s="5"/>
      <c r="I209" s="8"/>
      <c r="J209" s="8"/>
      <c r="K209" s="8"/>
      <c r="L209" s="8"/>
      <c r="M209" s="8"/>
      <c r="N209" s="8"/>
      <c r="O209" s="8"/>
      <c r="P209" s="8"/>
    </row>
    <row r="210" spans="1:16" x14ac:dyDescent="0.2">
      <c r="A210" s="1"/>
      <c r="B210" s="89"/>
      <c r="C210" s="54"/>
      <c r="D210" s="4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</row>
    <row r="211" spans="1:16" s="22" customFormat="1" x14ac:dyDescent="0.2">
      <c r="A211" s="41"/>
      <c r="B211" s="9" t="s">
        <v>60</v>
      </c>
      <c r="C211" s="10"/>
      <c r="D211" s="11"/>
      <c r="E211" s="62">
        <f t="shared" ref="E211:P211" si="14">SUM(E194+E204+E210)</f>
        <v>61.519999999999996</v>
      </c>
      <c r="F211" s="63">
        <f t="shared" si="14"/>
        <v>69.209999999999994</v>
      </c>
      <c r="G211" s="63">
        <f t="shared" si="14"/>
        <v>201.17000000000002</v>
      </c>
      <c r="H211" s="63">
        <f t="shared" si="14"/>
        <v>1525.21</v>
      </c>
      <c r="I211" s="63">
        <f t="shared" si="14"/>
        <v>0.44</v>
      </c>
      <c r="J211" s="63">
        <f t="shared" si="14"/>
        <v>94.52</v>
      </c>
      <c r="K211" s="63">
        <f t="shared" si="14"/>
        <v>0.09</v>
      </c>
      <c r="L211" s="63">
        <f t="shared" si="14"/>
        <v>9.7099999999999991</v>
      </c>
      <c r="M211" s="63">
        <f t="shared" si="14"/>
        <v>535.95000000000005</v>
      </c>
      <c r="N211" s="63">
        <f t="shared" si="14"/>
        <v>942.84000000000015</v>
      </c>
      <c r="O211" s="63">
        <f t="shared" si="14"/>
        <v>183.56000000000003</v>
      </c>
      <c r="P211" s="63">
        <f t="shared" si="14"/>
        <v>10.010000000000002</v>
      </c>
    </row>
    <row r="212" spans="1:16" s="65" customFormat="1" ht="11.25" x14ac:dyDescent="0.2">
      <c r="A212" s="64" t="s">
        <v>88</v>
      </c>
      <c r="C212" s="66"/>
      <c r="D212" s="67"/>
      <c r="E212" s="68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6" s="71" customFormat="1" ht="11.25" x14ac:dyDescent="0.2">
      <c r="A213" s="70" t="s">
        <v>89</v>
      </c>
      <c r="C213" s="72"/>
      <c r="D213" s="73"/>
      <c r="E213" s="74"/>
      <c r="F213" s="72"/>
      <c r="G213" s="72"/>
      <c r="H213" s="72"/>
      <c r="I213" s="75"/>
      <c r="J213" s="75"/>
      <c r="K213" s="75"/>
      <c r="L213" s="75"/>
    </row>
    <row r="214" spans="1:16" s="71" customFormat="1" ht="11.25" x14ac:dyDescent="0.2">
      <c r="A214" s="70" t="s">
        <v>90</v>
      </c>
      <c r="C214" s="72"/>
      <c r="D214" s="73"/>
      <c r="E214" s="74"/>
      <c r="F214" s="72"/>
      <c r="G214" s="72"/>
      <c r="H214" s="72"/>
      <c r="I214" s="75"/>
      <c r="J214" s="75"/>
      <c r="K214" s="75"/>
      <c r="L214" s="75"/>
    </row>
    <row r="215" spans="1:16" s="71" customFormat="1" ht="11.25" x14ac:dyDescent="0.2">
      <c r="A215" s="70"/>
      <c r="C215" s="72"/>
      <c r="D215" s="73"/>
      <c r="E215" s="74"/>
      <c r="F215" s="72"/>
      <c r="G215" s="72"/>
      <c r="H215" s="72"/>
      <c r="I215" s="75"/>
      <c r="J215" s="75"/>
      <c r="K215" s="75"/>
      <c r="L215" s="75"/>
    </row>
    <row r="216" spans="1:16" s="71" customFormat="1" ht="11.25" x14ac:dyDescent="0.2">
      <c r="A216" s="70"/>
      <c r="C216" s="72"/>
      <c r="D216" s="73"/>
      <c r="E216" s="74"/>
      <c r="F216" s="72"/>
      <c r="G216" s="72"/>
      <c r="H216" s="72"/>
      <c r="I216" s="75"/>
      <c r="J216" s="75"/>
      <c r="K216" s="75"/>
      <c r="L216" s="75"/>
    </row>
    <row r="217" spans="1:16" x14ac:dyDescent="0.2">
      <c r="B217" s="7"/>
      <c r="C217" s="81"/>
      <c r="D217" s="37"/>
      <c r="E217" s="82"/>
      <c r="F217" s="81"/>
      <c r="G217" s="81"/>
      <c r="H217" s="81"/>
    </row>
    <row r="218" spans="1:16" s="71" customFormat="1" ht="11.25" x14ac:dyDescent="0.2">
      <c r="A218" s="70"/>
      <c r="C218" s="72"/>
      <c r="D218" s="73"/>
      <c r="E218" s="74"/>
      <c r="F218" s="72"/>
      <c r="G218" s="72"/>
      <c r="H218" s="72"/>
      <c r="I218" s="75"/>
      <c r="J218" s="75"/>
      <c r="K218" s="75"/>
      <c r="L218" s="75"/>
    </row>
    <row r="219" spans="1:16" x14ac:dyDescent="0.2">
      <c r="B219" s="7"/>
      <c r="C219" s="81"/>
      <c r="D219" s="37"/>
      <c r="E219" s="82"/>
      <c r="F219" s="81"/>
      <c r="G219" s="81"/>
      <c r="H219" s="81"/>
    </row>
    <row r="220" spans="1:16" x14ac:dyDescent="0.2">
      <c r="A220" s="32" t="s">
        <v>93</v>
      </c>
      <c r="B220" s="22"/>
      <c r="C220" s="33"/>
      <c r="D220" s="34"/>
      <c r="E220" s="23"/>
      <c r="F220" s="19"/>
      <c r="G220" s="19"/>
      <c r="H220" s="19"/>
    </row>
    <row r="221" spans="1:16" x14ac:dyDescent="0.2">
      <c r="A221" s="32" t="s">
        <v>54</v>
      </c>
      <c r="B221" s="22"/>
      <c r="C221" s="33"/>
      <c r="D221" s="34"/>
      <c r="E221" s="23"/>
      <c r="F221" s="19"/>
      <c r="G221" s="19"/>
      <c r="H221" s="19"/>
    </row>
    <row r="222" spans="1:16" ht="16.5" x14ac:dyDescent="0.25">
      <c r="A222" s="32" t="s">
        <v>86</v>
      </c>
      <c r="B222" s="22"/>
      <c r="C222" s="33"/>
      <c r="D222" s="34"/>
      <c r="E222" s="23"/>
      <c r="F222" s="25"/>
      <c r="G222" s="26"/>
      <c r="H222" s="27"/>
      <c r="I222" s="19"/>
    </row>
    <row r="223" spans="1:16" x14ac:dyDescent="0.2">
      <c r="A223" s="32" t="s">
        <v>161</v>
      </c>
      <c r="B223" s="7"/>
      <c r="C223" s="36"/>
      <c r="D223" s="37"/>
      <c r="E223" s="38"/>
      <c r="G223" s="20"/>
    </row>
    <row r="224" spans="1:16" x14ac:dyDescent="0.2">
      <c r="A224" s="92" t="s">
        <v>5</v>
      </c>
      <c r="B224" s="93" t="s">
        <v>6</v>
      </c>
      <c r="C224" s="94" t="s">
        <v>7</v>
      </c>
      <c r="D224" s="95" t="s">
        <v>8</v>
      </c>
      <c r="E224" s="96"/>
      <c r="F224" s="97" t="s">
        <v>9</v>
      </c>
      <c r="G224" s="98"/>
      <c r="H224" s="93" t="s">
        <v>10</v>
      </c>
      <c r="I224" s="99"/>
      <c r="J224" s="100" t="s">
        <v>11</v>
      </c>
      <c r="K224" s="101"/>
      <c r="L224" s="102"/>
      <c r="M224" s="93" t="s">
        <v>12</v>
      </c>
      <c r="N224" s="97"/>
      <c r="O224" s="97"/>
      <c r="P224" s="98"/>
    </row>
    <row r="225" spans="1:16" x14ac:dyDescent="0.2">
      <c r="A225" s="110" t="s">
        <v>13</v>
      </c>
      <c r="B225" s="111" t="s">
        <v>14</v>
      </c>
      <c r="C225" s="112"/>
      <c r="D225" s="113"/>
      <c r="E225" s="114"/>
      <c r="F225" s="115" t="s">
        <v>15</v>
      </c>
      <c r="G225" s="116" t="s">
        <v>16</v>
      </c>
      <c r="H225" s="111" t="s">
        <v>17</v>
      </c>
      <c r="I225" s="117"/>
      <c r="J225" s="118" t="s">
        <v>18</v>
      </c>
      <c r="K225" s="119"/>
      <c r="L225" s="120"/>
      <c r="M225" s="111" t="s">
        <v>19</v>
      </c>
      <c r="N225" s="22"/>
      <c r="O225" s="22"/>
      <c r="P225" s="121"/>
    </row>
    <row r="226" spans="1:16" x14ac:dyDescent="0.2">
      <c r="A226" s="122"/>
      <c r="B226" s="123" t="s">
        <v>20</v>
      </c>
      <c r="C226" s="112"/>
      <c r="D226" s="124"/>
      <c r="E226" s="125" t="s">
        <v>21</v>
      </c>
      <c r="F226" s="126" t="s">
        <v>22</v>
      </c>
      <c r="G226" s="126" t="s">
        <v>23</v>
      </c>
      <c r="H226" s="127" t="s">
        <v>24</v>
      </c>
      <c r="I226" s="128" t="s">
        <v>25</v>
      </c>
      <c r="J226" s="128" t="s">
        <v>26</v>
      </c>
      <c r="K226" s="128" t="s">
        <v>27</v>
      </c>
      <c r="L226" s="128" t="s">
        <v>28</v>
      </c>
      <c r="M226" s="129" t="s">
        <v>29</v>
      </c>
      <c r="N226" s="129" t="s">
        <v>30</v>
      </c>
      <c r="O226" s="129" t="s">
        <v>31</v>
      </c>
      <c r="P226" s="129" t="s">
        <v>32</v>
      </c>
    </row>
    <row r="227" spans="1:16" ht="18" x14ac:dyDescent="0.25">
      <c r="A227" s="130" t="s">
        <v>33</v>
      </c>
      <c r="B227" s="130" t="s">
        <v>34</v>
      </c>
      <c r="C227" s="131"/>
      <c r="D227" s="132"/>
      <c r="E227" s="133" t="s">
        <v>35</v>
      </c>
      <c r="F227" s="130" t="s">
        <v>36</v>
      </c>
      <c r="G227" s="130" t="s">
        <v>37</v>
      </c>
      <c r="H227" s="130" t="s">
        <v>38</v>
      </c>
      <c r="I227" s="130" t="s">
        <v>39</v>
      </c>
      <c r="J227" s="130" t="s">
        <v>40</v>
      </c>
      <c r="K227" s="130" t="s">
        <v>41</v>
      </c>
      <c r="L227" s="130" t="s">
        <v>42</v>
      </c>
      <c r="M227" s="130" t="s">
        <v>43</v>
      </c>
      <c r="N227" s="130" t="s">
        <v>44</v>
      </c>
      <c r="O227" s="130" t="s">
        <v>45</v>
      </c>
      <c r="P227" s="130" t="s">
        <v>46</v>
      </c>
    </row>
    <row r="228" spans="1:16" x14ac:dyDescent="0.2">
      <c r="A228" s="1"/>
      <c r="B228" s="9" t="s">
        <v>47</v>
      </c>
      <c r="C228" s="3"/>
      <c r="D228" s="11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1" t="s">
        <v>109</v>
      </c>
      <c r="B229" s="2" t="s">
        <v>110</v>
      </c>
      <c r="C229" s="3" t="s">
        <v>55</v>
      </c>
      <c r="D229" s="4"/>
      <c r="E229" s="8">
        <v>6</v>
      </c>
      <c r="F229" s="2">
        <v>10.25</v>
      </c>
      <c r="G229" s="6">
        <v>38</v>
      </c>
      <c r="H229" s="2">
        <v>277.5</v>
      </c>
      <c r="I229" s="6">
        <v>0.4</v>
      </c>
      <c r="J229" s="6">
        <v>11.14</v>
      </c>
      <c r="K229" s="6">
        <v>0.8</v>
      </c>
      <c r="L229" s="6">
        <v>1.2</v>
      </c>
      <c r="M229" s="6">
        <v>115.3</v>
      </c>
      <c r="N229" s="6">
        <v>2.6</v>
      </c>
      <c r="O229" s="6">
        <v>22.28</v>
      </c>
      <c r="P229" s="6">
        <v>0.62</v>
      </c>
    </row>
    <row r="230" spans="1:16" ht="25.5" x14ac:dyDescent="0.2">
      <c r="A230" s="1" t="s">
        <v>45</v>
      </c>
      <c r="B230" s="13" t="s">
        <v>169</v>
      </c>
      <c r="C230" s="103" t="s">
        <v>108</v>
      </c>
      <c r="D230" s="47"/>
      <c r="E230" s="8">
        <v>11.64</v>
      </c>
      <c r="F230" s="2">
        <v>28.7</v>
      </c>
      <c r="G230" s="6">
        <v>47.15</v>
      </c>
      <c r="H230" s="2">
        <v>293</v>
      </c>
      <c r="I230" s="6">
        <v>0.11</v>
      </c>
      <c r="J230" s="6">
        <v>0.18</v>
      </c>
      <c r="K230" s="6">
        <v>0.05</v>
      </c>
      <c r="L230" s="6">
        <v>0.12</v>
      </c>
      <c r="M230" s="6">
        <v>381.2</v>
      </c>
      <c r="N230" s="6">
        <v>408.5</v>
      </c>
      <c r="O230" s="6">
        <v>34.200000000000003</v>
      </c>
      <c r="P230" s="6">
        <v>2.15</v>
      </c>
    </row>
    <row r="231" spans="1:16" x14ac:dyDescent="0.2">
      <c r="A231" s="1" t="s">
        <v>104</v>
      </c>
      <c r="B231" s="2" t="s">
        <v>170</v>
      </c>
      <c r="C231" s="3" t="s">
        <v>63</v>
      </c>
      <c r="D231" s="4"/>
      <c r="E231" s="8">
        <v>0</v>
      </c>
      <c r="F231" s="2">
        <v>0</v>
      </c>
      <c r="G231" s="6">
        <v>10</v>
      </c>
      <c r="H231" s="2">
        <v>38</v>
      </c>
      <c r="I231" s="6">
        <v>0.04</v>
      </c>
      <c r="J231" s="6">
        <v>0</v>
      </c>
      <c r="K231" s="6">
        <v>0</v>
      </c>
      <c r="L231" s="6">
        <v>0</v>
      </c>
      <c r="M231" s="6">
        <v>16.3</v>
      </c>
      <c r="N231" s="6">
        <v>0.04</v>
      </c>
      <c r="O231" s="6">
        <v>4</v>
      </c>
      <c r="P231" s="6">
        <v>0.4</v>
      </c>
    </row>
    <row r="232" spans="1:16" x14ac:dyDescent="0.2">
      <c r="A232" s="48"/>
      <c r="B232" s="48" t="s">
        <v>48</v>
      </c>
      <c r="C232" s="49"/>
      <c r="D232" s="49"/>
      <c r="E232" s="50">
        <f t="shared" ref="E232:P232" si="15">SUM(E229:E231)</f>
        <v>17.64</v>
      </c>
      <c r="F232" s="51">
        <f t="shared" si="15"/>
        <v>38.950000000000003</v>
      </c>
      <c r="G232" s="51">
        <f t="shared" si="15"/>
        <v>95.15</v>
      </c>
      <c r="H232" s="51">
        <f t="shared" si="15"/>
        <v>608.5</v>
      </c>
      <c r="I232" s="51">
        <f t="shared" si="15"/>
        <v>0.55000000000000004</v>
      </c>
      <c r="J232" s="51">
        <f t="shared" si="15"/>
        <v>11.32</v>
      </c>
      <c r="K232" s="51">
        <f t="shared" si="15"/>
        <v>0.85000000000000009</v>
      </c>
      <c r="L232" s="51">
        <f t="shared" si="15"/>
        <v>1.3199999999999998</v>
      </c>
      <c r="M232" s="51">
        <f t="shared" si="15"/>
        <v>512.79999999999995</v>
      </c>
      <c r="N232" s="51">
        <f t="shared" si="15"/>
        <v>411.14000000000004</v>
      </c>
      <c r="O232" s="51">
        <f t="shared" si="15"/>
        <v>60.480000000000004</v>
      </c>
      <c r="P232" s="51">
        <f t="shared" si="15"/>
        <v>3.17</v>
      </c>
    </row>
    <row r="233" spans="1:16" x14ac:dyDescent="0.2">
      <c r="A233" s="48"/>
      <c r="B233" s="48"/>
      <c r="C233" s="49"/>
      <c r="D233" s="49"/>
      <c r="E233" s="53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x14ac:dyDescent="0.2">
      <c r="A234" s="1"/>
      <c r="B234" s="9" t="s">
        <v>49</v>
      </c>
      <c r="C234" s="54"/>
      <c r="D234" s="11"/>
      <c r="E234" s="8"/>
      <c r="F234" s="2"/>
      <c r="G234" s="6"/>
      <c r="H234" s="2"/>
      <c r="I234" s="6"/>
      <c r="J234" s="6"/>
      <c r="K234" s="6"/>
      <c r="L234" s="6"/>
      <c r="M234" s="6"/>
      <c r="N234" s="6"/>
      <c r="O234" s="6"/>
      <c r="P234" s="6"/>
    </row>
    <row r="235" spans="1:16" x14ac:dyDescent="0.2">
      <c r="A235" s="1" t="s">
        <v>45</v>
      </c>
      <c r="B235" s="2" t="s">
        <v>124</v>
      </c>
      <c r="C235" s="3" t="s">
        <v>58</v>
      </c>
      <c r="D235" s="4"/>
      <c r="E235" s="76" t="s">
        <v>185</v>
      </c>
      <c r="F235" s="6">
        <v>3.2</v>
      </c>
      <c r="G235" s="2">
        <v>4.92</v>
      </c>
      <c r="H235" s="6">
        <v>56.96</v>
      </c>
      <c r="I235" s="6">
        <v>0.05</v>
      </c>
      <c r="J235" s="6">
        <v>3.66</v>
      </c>
      <c r="K235" s="6">
        <v>0</v>
      </c>
      <c r="L235" s="6">
        <v>0.5</v>
      </c>
      <c r="M235" s="6">
        <v>24.64</v>
      </c>
      <c r="N235" s="6">
        <v>37.08</v>
      </c>
      <c r="O235" s="6">
        <v>13.92</v>
      </c>
      <c r="P235" s="6">
        <v>0.8</v>
      </c>
    </row>
    <row r="236" spans="1:16" s="14" customFormat="1" ht="25.5" x14ac:dyDescent="0.2">
      <c r="A236" s="56" t="s">
        <v>186</v>
      </c>
      <c r="B236" s="57" t="s">
        <v>187</v>
      </c>
      <c r="C236" s="3" t="s">
        <v>182</v>
      </c>
      <c r="D236" s="47"/>
      <c r="E236" s="8">
        <v>2.21</v>
      </c>
      <c r="F236" s="6">
        <v>5.0599999999999996</v>
      </c>
      <c r="G236" s="6">
        <v>11.92</v>
      </c>
      <c r="H236" s="6">
        <v>120.25</v>
      </c>
      <c r="I236" s="6">
        <v>0.05</v>
      </c>
      <c r="J236" s="6">
        <v>0.5</v>
      </c>
      <c r="K236" s="6">
        <v>0.02</v>
      </c>
      <c r="L236" s="6">
        <v>0.15</v>
      </c>
      <c r="M236" s="6">
        <v>19.7</v>
      </c>
      <c r="N236" s="6">
        <v>0.5</v>
      </c>
      <c r="O236" s="6">
        <v>0.3</v>
      </c>
      <c r="P236" s="6">
        <v>0.57999999999999996</v>
      </c>
    </row>
    <row r="237" spans="1:16" x14ac:dyDescent="0.2">
      <c r="A237" s="1" t="s">
        <v>126</v>
      </c>
      <c r="B237" s="2" t="s">
        <v>188</v>
      </c>
      <c r="C237" s="3" t="s">
        <v>189</v>
      </c>
      <c r="D237" s="4"/>
      <c r="E237" s="8">
        <v>25.16</v>
      </c>
      <c r="F237" s="2">
        <v>16.11</v>
      </c>
      <c r="G237" s="6">
        <v>36.090000000000003</v>
      </c>
      <c r="H237" s="2">
        <v>390.09</v>
      </c>
      <c r="I237" s="6">
        <v>0</v>
      </c>
      <c r="J237" s="6">
        <v>3.45</v>
      </c>
      <c r="K237" s="6">
        <v>0.9</v>
      </c>
      <c r="L237" s="6">
        <v>1.65</v>
      </c>
      <c r="M237" s="6">
        <v>106.88</v>
      </c>
      <c r="N237" s="6">
        <v>523.70000000000005</v>
      </c>
      <c r="O237" s="6">
        <v>78.56</v>
      </c>
      <c r="P237" s="6">
        <v>2.91</v>
      </c>
    </row>
    <row r="238" spans="1:16" ht="26.25" customHeight="1" x14ac:dyDescent="0.2">
      <c r="A238" s="1" t="s">
        <v>127</v>
      </c>
      <c r="B238" s="2" t="s">
        <v>128</v>
      </c>
      <c r="C238" s="3" t="s">
        <v>63</v>
      </c>
      <c r="D238" s="2"/>
      <c r="E238" s="4">
        <v>0.4</v>
      </c>
      <c r="F238" s="8">
        <v>0.2</v>
      </c>
      <c r="G238" s="2">
        <v>15.72</v>
      </c>
      <c r="H238" s="6">
        <v>75.760000000000005</v>
      </c>
      <c r="I238" s="2">
        <v>0.01</v>
      </c>
      <c r="J238" s="6">
        <v>100</v>
      </c>
      <c r="K238" s="6">
        <v>0</v>
      </c>
      <c r="L238" s="6">
        <v>0</v>
      </c>
      <c r="M238" s="6">
        <v>21.34</v>
      </c>
      <c r="N238" s="6">
        <v>15.6</v>
      </c>
      <c r="O238" s="6">
        <v>2.72</v>
      </c>
      <c r="P238" s="6">
        <v>0.4</v>
      </c>
    </row>
    <row r="239" spans="1:16" x14ac:dyDescent="0.2">
      <c r="A239" s="1" t="s">
        <v>71</v>
      </c>
      <c r="B239" s="2" t="s">
        <v>50</v>
      </c>
      <c r="C239" s="3" t="s">
        <v>65</v>
      </c>
      <c r="D239" s="4"/>
      <c r="E239" s="5">
        <v>2.2999999999999998</v>
      </c>
      <c r="F239" s="2">
        <v>0.9</v>
      </c>
      <c r="G239" s="2">
        <v>15.8</v>
      </c>
      <c r="H239" s="2">
        <v>78.48</v>
      </c>
      <c r="I239" s="6">
        <v>0.05</v>
      </c>
      <c r="J239" s="6">
        <v>0</v>
      </c>
      <c r="K239" s="6">
        <v>0</v>
      </c>
      <c r="L239" s="6">
        <v>0.52</v>
      </c>
      <c r="M239" s="2">
        <v>6.67</v>
      </c>
      <c r="N239" s="6">
        <v>25.46</v>
      </c>
      <c r="O239" s="6">
        <v>10</v>
      </c>
      <c r="P239" s="6">
        <v>0.6</v>
      </c>
    </row>
    <row r="240" spans="1:16" x14ac:dyDescent="0.2">
      <c r="A240" s="1" t="s">
        <v>71</v>
      </c>
      <c r="B240" s="2" t="s">
        <v>129</v>
      </c>
      <c r="C240" s="3" t="s">
        <v>82</v>
      </c>
      <c r="D240" s="4"/>
      <c r="E240" s="5">
        <v>2.64</v>
      </c>
      <c r="F240" s="2">
        <v>0.48</v>
      </c>
      <c r="G240" s="2">
        <v>13.36</v>
      </c>
      <c r="H240" s="2">
        <v>69.599999999999994</v>
      </c>
      <c r="I240" s="6">
        <v>7.0000000000000007E-2</v>
      </c>
      <c r="J240" s="6">
        <v>0</v>
      </c>
      <c r="K240" s="6">
        <v>0</v>
      </c>
      <c r="L240" s="6">
        <v>0.56000000000000005</v>
      </c>
      <c r="M240" s="2">
        <v>14</v>
      </c>
      <c r="N240" s="6">
        <v>63.2</v>
      </c>
      <c r="O240" s="6">
        <v>18.8</v>
      </c>
      <c r="P240" s="6">
        <v>1.56</v>
      </c>
    </row>
    <row r="241" spans="1:15264" x14ac:dyDescent="0.2">
      <c r="A241" s="41"/>
      <c r="B241" s="9" t="s">
        <v>51</v>
      </c>
      <c r="C241" s="10"/>
      <c r="D241" s="11"/>
      <c r="E241" s="12">
        <v>44.01</v>
      </c>
      <c r="F241" s="9">
        <f t="shared" ref="F241:P241" si="16">SUM(F235:F240)</f>
        <v>25.949999999999996</v>
      </c>
      <c r="G241" s="9">
        <f t="shared" si="16"/>
        <v>97.81</v>
      </c>
      <c r="H241" s="9">
        <f t="shared" si="16"/>
        <v>791.14</v>
      </c>
      <c r="I241" s="9">
        <f t="shared" si="16"/>
        <v>0.23</v>
      </c>
      <c r="J241" s="9">
        <f t="shared" si="16"/>
        <v>107.61</v>
      </c>
      <c r="K241" s="9">
        <f t="shared" si="16"/>
        <v>0.92</v>
      </c>
      <c r="L241" s="9">
        <f t="shared" si="16"/>
        <v>3.38</v>
      </c>
      <c r="M241" s="9">
        <f t="shared" si="16"/>
        <v>193.23</v>
      </c>
      <c r="N241" s="9">
        <f t="shared" si="16"/>
        <v>665.54000000000019</v>
      </c>
      <c r="O241" s="9">
        <f t="shared" si="16"/>
        <v>124.3</v>
      </c>
      <c r="P241" s="9">
        <f t="shared" si="16"/>
        <v>6.85</v>
      </c>
    </row>
    <row r="242" spans="1:15264" x14ac:dyDescent="0.2">
      <c r="A242" s="1"/>
      <c r="B242" s="2"/>
      <c r="C242" s="3"/>
      <c r="D242" s="4"/>
      <c r="E242" s="5"/>
      <c r="F242" s="2"/>
      <c r="G242" s="2"/>
      <c r="H242" s="2"/>
      <c r="I242" s="6"/>
      <c r="J242" s="6"/>
      <c r="K242" s="6"/>
      <c r="L242" s="6"/>
      <c r="M242" s="2"/>
      <c r="N242" s="6"/>
      <c r="O242" s="6"/>
      <c r="P242" s="6"/>
    </row>
    <row r="243" spans="1:15264" x14ac:dyDescent="0.2">
      <c r="A243" s="41"/>
      <c r="B243" s="9"/>
      <c r="C243" s="10"/>
      <c r="D243" s="11"/>
      <c r="E243" s="12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5264" x14ac:dyDescent="0.2">
      <c r="A244" s="1"/>
      <c r="B244" s="6"/>
      <c r="C244" s="54"/>
      <c r="D244" s="4"/>
      <c r="E244" s="8"/>
      <c r="F244" s="2"/>
      <c r="G244" s="6"/>
      <c r="H244" s="2"/>
      <c r="I244" s="6"/>
      <c r="J244" s="6"/>
      <c r="K244" s="6"/>
      <c r="L244" s="6"/>
      <c r="M244" s="6"/>
      <c r="N244" s="6"/>
      <c r="O244" s="6"/>
      <c r="P244" s="6"/>
    </row>
    <row r="245" spans="1:15264" x14ac:dyDescent="0.2">
      <c r="A245" s="41"/>
      <c r="B245" s="9"/>
      <c r="C245" s="10"/>
      <c r="D245" s="11"/>
      <c r="E245" s="12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5264" x14ac:dyDescent="0.2">
      <c r="A246" s="1"/>
      <c r="B246" s="13"/>
      <c r="C246" s="3"/>
      <c r="D246" s="79"/>
      <c r="E246" s="152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</row>
    <row r="247" spans="1:15264" x14ac:dyDescent="0.2">
      <c r="A247" s="1"/>
      <c r="B247" s="2"/>
      <c r="C247" s="3"/>
      <c r="D247" s="79"/>
      <c r="E247" s="6"/>
      <c r="F247" s="2"/>
      <c r="G247" s="6"/>
      <c r="H247" s="2"/>
      <c r="I247" s="6"/>
      <c r="J247" s="6"/>
      <c r="K247" s="6"/>
      <c r="L247" s="6"/>
      <c r="M247" s="6"/>
      <c r="N247" s="6"/>
      <c r="O247" s="6"/>
      <c r="P247" s="6"/>
      <c r="Q247" s="1" t="s">
        <v>77</v>
      </c>
      <c r="R247" s="2" t="s">
        <v>64</v>
      </c>
      <c r="S247" s="3" t="s">
        <v>63</v>
      </c>
      <c r="T247" s="79"/>
      <c r="U247" s="6">
        <v>1</v>
      </c>
      <c r="V247" s="2">
        <v>0.2</v>
      </c>
      <c r="W247" s="6">
        <v>20.2</v>
      </c>
      <c r="X247" s="2">
        <v>86.6</v>
      </c>
      <c r="Y247" s="6">
        <v>0.02</v>
      </c>
      <c r="Z247" s="6">
        <v>4</v>
      </c>
      <c r="AA247" s="6"/>
      <c r="AB247" s="6">
        <v>0.2</v>
      </c>
      <c r="AC247" s="6">
        <v>14</v>
      </c>
      <c r="AD247" s="6">
        <v>14</v>
      </c>
      <c r="AE247" s="6">
        <v>8</v>
      </c>
      <c r="AF247" s="6">
        <v>2.8</v>
      </c>
      <c r="AG247" s="1" t="s">
        <v>77</v>
      </c>
      <c r="AH247" s="2" t="s">
        <v>64</v>
      </c>
      <c r="AI247" s="3" t="s">
        <v>63</v>
      </c>
      <c r="AJ247" s="79"/>
      <c r="AK247" s="6">
        <v>1</v>
      </c>
      <c r="AL247" s="2">
        <v>0.2</v>
      </c>
      <c r="AM247" s="6">
        <v>20.2</v>
      </c>
      <c r="AN247" s="2">
        <v>86.6</v>
      </c>
      <c r="AO247" s="6">
        <v>0.02</v>
      </c>
      <c r="AP247" s="6">
        <v>4</v>
      </c>
      <c r="AQ247" s="6"/>
      <c r="AR247" s="6">
        <v>0.2</v>
      </c>
      <c r="AS247" s="6">
        <v>14</v>
      </c>
      <c r="AT247" s="6">
        <v>14</v>
      </c>
      <c r="AU247" s="6">
        <v>8</v>
      </c>
      <c r="AV247" s="6">
        <v>2.8</v>
      </c>
      <c r="AW247" s="1" t="s">
        <v>77</v>
      </c>
      <c r="AX247" s="2" t="s">
        <v>64</v>
      </c>
      <c r="AY247" s="3" t="s">
        <v>63</v>
      </c>
      <c r="AZ247" s="79"/>
      <c r="BA247" s="6">
        <v>1</v>
      </c>
      <c r="BB247" s="2">
        <v>0.2</v>
      </c>
      <c r="BC247" s="6">
        <v>20.2</v>
      </c>
      <c r="BD247" s="2">
        <v>86.6</v>
      </c>
      <c r="BE247" s="6">
        <v>0.02</v>
      </c>
      <c r="BF247" s="6">
        <v>4</v>
      </c>
      <c r="BG247" s="6"/>
      <c r="BH247" s="6">
        <v>0.2</v>
      </c>
      <c r="BI247" s="6">
        <v>14</v>
      </c>
      <c r="BJ247" s="6">
        <v>14</v>
      </c>
      <c r="BK247" s="6">
        <v>8</v>
      </c>
      <c r="BL247" s="6">
        <v>2.8</v>
      </c>
      <c r="BM247" s="1" t="s">
        <v>77</v>
      </c>
      <c r="BN247" s="2" t="s">
        <v>64</v>
      </c>
      <c r="BO247" s="3" t="s">
        <v>63</v>
      </c>
      <c r="BP247" s="79"/>
      <c r="BQ247" s="6">
        <v>1</v>
      </c>
      <c r="BR247" s="2">
        <v>0.2</v>
      </c>
      <c r="BS247" s="6">
        <v>20.2</v>
      </c>
      <c r="BT247" s="2">
        <v>86.6</v>
      </c>
      <c r="BU247" s="6">
        <v>0.02</v>
      </c>
      <c r="BV247" s="6">
        <v>4</v>
      </c>
      <c r="BW247" s="6"/>
      <c r="BX247" s="6">
        <v>0.2</v>
      </c>
      <c r="BY247" s="6">
        <v>14</v>
      </c>
      <c r="BZ247" s="6">
        <v>14</v>
      </c>
      <c r="CA247" s="6">
        <v>8</v>
      </c>
      <c r="CB247" s="6">
        <v>2.8</v>
      </c>
      <c r="CC247" s="1" t="s">
        <v>77</v>
      </c>
      <c r="CD247" s="2" t="s">
        <v>64</v>
      </c>
      <c r="CE247" s="3" t="s">
        <v>63</v>
      </c>
      <c r="CF247" s="79"/>
      <c r="CG247" s="6">
        <v>1</v>
      </c>
      <c r="CH247" s="2">
        <v>0.2</v>
      </c>
      <c r="CI247" s="6">
        <v>20.2</v>
      </c>
      <c r="CJ247" s="2">
        <v>86.6</v>
      </c>
      <c r="CK247" s="6">
        <v>0.02</v>
      </c>
      <c r="CL247" s="6">
        <v>4</v>
      </c>
      <c r="CM247" s="6"/>
      <c r="CN247" s="6">
        <v>0.2</v>
      </c>
      <c r="CO247" s="6">
        <v>14</v>
      </c>
      <c r="CP247" s="6">
        <v>14</v>
      </c>
      <c r="CQ247" s="6">
        <v>8</v>
      </c>
      <c r="CR247" s="6">
        <v>2.8</v>
      </c>
      <c r="CS247" s="1" t="s">
        <v>77</v>
      </c>
      <c r="CT247" s="2" t="s">
        <v>64</v>
      </c>
      <c r="CU247" s="3" t="s">
        <v>63</v>
      </c>
      <c r="CV247" s="79"/>
      <c r="CW247" s="6">
        <v>1</v>
      </c>
      <c r="CX247" s="2">
        <v>0.2</v>
      </c>
      <c r="CY247" s="6">
        <v>20.2</v>
      </c>
      <c r="CZ247" s="2">
        <v>86.6</v>
      </c>
      <c r="DA247" s="6">
        <v>0.02</v>
      </c>
      <c r="DB247" s="6">
        <v>4</v>
      </c>
      <c r="DC247" s="6"/>
      <c r="DD247" s="6">
        <v>0.2</v>
      </c>
      <c r="DE247" s="6">
        <v>14</v>
      </c>
      <c r="DF247" s="6">
        <v>14</v>
      </c>
      <c r="DG247" s="6">
        <v>8</v>
      </c>
      <c r="DH247" s="6">
        <v>2.8</v>
      </c>
      <c r="DI247" s="1" t="s">
        <v>77</v>
      </c>
      <c r="DJ247" s="2" t="s">
        <v>64</v>
      </c>
      <c r="DK247" s="3" t="s">
        <v>63</v>
      </c>
      <c r="DL247" s="79"/>
      <c r="DM247" s="6">
        <v>1</v>
      </c>
      <c r="DN247" s="2">
        <v>0.2</v>
      </c>
      <c r="DO247" s="6">
        <v>20.2</v>
      </c>
      <c r="DP247" s="2">
        <v>86.6</v>
      </c>
      <c r="DQ247" s="6">
        <v>0.02</v>
      </c>
      <c r="DR247" s="6">
        <v>4</v>
      </c>
      <c r="DS247" s="6"/>
      <c r="DT247" s="6">
        <v>0.2</v>
      </c>
      <c r="DU247" s="6">
        <v>14</v>
      </c>
      <c r="DV247" s="6">
        <v>14</v>
      </c>
      <c r="DW247" s="6">
        <v>8</v>
      </c>
      <c r="DX247" s="6">
        <v>2.8</v>
      </c>
      <c r="DY247" s="1" t="s">
        <v>77</v>
      </c>
      <c r="DZ247" s="2" t="s">
        <v>64</v>
      </c>
      <c r="EA247" s="3" t="s">
        <v>63</v>
      </c>
      <c r="EB247" s="79"/>
      <c r="EC247" s="6">
        <v>1</v>
      </c>
      <c r="ED247" s="2">
        <v>0.2</v>
      </c>
      <c r="EE247" s="6">
        <v>20.2</v>
      </c>
      <c r="EF247" s="2">
        <v>86.6</v>
      </c>
      <c r="EG247" s="6">
        <v>0.02</v>
      </c>
      <c r="EH247" s="6">
        <v>4</v>
      </c>
      <c r="EI247" s="6"/>
      <c r="EJ247" s="6">
        <v>0.2</v>
      </c>
      <c r="EK247" s="6">
        <v>14</v>
      </c>
      <c r="EL247" s="6">
        <v>14</v>
      </c>
      <c r="EM247" s="6">
        <v>8</v>
      </c>
      <c r="EN247" s="6">
        <v>2.8</v>
      </c>
      <c r="EO247" s="1" t="s">
        <v>77</v>
      </c>
      <c r="EP247" s="2" t="s">
        <v>64</v>
      </c>
      <c r="EQ247" s="3" t="s">
        <v>63</v>
      </c>
      <c r="ER247" s="79"/>
      <c r="ES247" s="6">
        <v>1</v>
      </c>
      <c r="ET247" s="2">
        <v>0.2</v>
      </c>
      <c r="EU247" s="6">
        <v>20.2</v>
      </c>
      <c r="EV247" s="2">
        <v>86.6</v>
      </c>
      <c r="EW247" s="6">
        <v>0.02</v>
      </c>
      <c r="EX247" s="6">
        <v>4</v>
      </c>
      <c r="EY247" s="6"/>
      <c r="EZ247" s="6">
        <v>0.2</v>
      </c>
      <c r="FA247" s="6">
        <v>14</v>
      </c>
      <c r="FB247" s="6">
        <v>14</v>
      </c>
      <c r="FC247" s="6">
        <v>8</v>
      </c>
      <c r="FD247" s="6">
        <v>2.8</v>
      </c>
      <c r="FE247" s="1" t="s">
        <v>77</v>
      </c>
      <c r="FF247" s="2" t="s">
        <v>64</v>
      </c>
      <c r="FG247" s="3" t="s">
        <v>63</v>
      </c>
      <c r="FH247" s="79"/>
      <c r="FI247" s="6">
        <v>1</v>
      </c>
      <c r="FJ247" s="2">
        <v>0.2</v>
      </c>
      <c r="FK247" s="6">
        <v>20.2</v>
      </c>
      <c r="FL247" s="2">
        <v>86.6</v>
      </c>
      <c r="FM247" s="6">
        <v>0.02</v>
      </c>
      <c r="FN247" s="6">
        <v>4</v>
      </c>
      <c r="FO247" s="6"/>
      <c r="FP247" s="6">
        <v>0.2</v>
      </c>
      <c r="FQ247" s="6">
        <v>14</v>
      </c>
      <c r="FR247" s="6">
        <v>14</v>
      </c>
      <c r="FS247" s="6">
        <v>8</v>
      </c>
      <c r="FT247" s="6">
        <v>2.8</v>
      </c>
      <c r="FU247" s="1" t="s">
        <v>77</v>
      </c>
      <c r="FV247" s="2" t="s">
        <v>64</v>
      </c>
      <c r="FW247" s="3" t="s">
        <v>63</v>
      </c>
      <c r="FX247" s="79"/>
      <c r="FY247" s="6">
        <v>1</v>
      </c>
      <c r="FZ247" s="2">
        <v>0.2</v>
      </c>
      <c r="GA247" s="6">
        <v>20.2</v>
      </c>
      <c r="GB247" s="2">
        <v>86.6</v>
      </c>
      <c r="GC247" s="6">
        <v>0.02</v>
      </c>
      <c r="GD247" s="6">
        <v>4</v>
      </c>
      <c r="GE247" s="6"/>
      <c r="GF247" s="6">
        <v>0.2</v>
      </c>
      <c r="GG247" s="6">
        <v>14</v>
      </c>
      <c r="GH247" s="6">
        <v>14</v>
      </c>
      <c r="GI247" s="6">
        <v>8</v>
      </c>
      <c r="GJ247" s="6">
        <v>2.8</v>
      </c>
      <c r="GK247" s="1" t="s">
        <v>77</v>
      </c>
      <c r="GL247" s="2" t="s">
        <v>64</v>
      </c>
      <c r="GM247" s="3" t="s">
        <v>63</v>
      </c>
      <c r="GN247" s="79"/>
      <c r="GO247" s="6">
        <v>1</v>
      </c>
      <c r="GP247" s="2">
        <v>0.2</v>
      </c>
      <c r="GQ247" s="6">
        <v>20.2</v>
      </c>
      <c r="GR247" s="2">
        <v>86.6</v>
      </c>
      <c r="GS247" s="6">
        <v>0.02</v>
      </c>
      <c r="GT247" s="6">
        <v>4</v>
      </c>
      <c r="GU247" s="6"/>
      <c r="GV247" s="6">
        <v>0.2</v>
      </c>
      <c r="GW247" s="6">
        <v>14</v>
      </c>
      <c r="GX247" s="6">
        <v>14</v>
      </c>
      <c r="GY247" s="6">
        <v>8</v>
      </c>
      <c r="GZ247" s="6">
        <v>2.8</v>
      </c>
      <c r="HA247" s="1" t="s">
        <v>77</v>
      </c>
      <c r="HB247" s="2" t="s">
        <v>64</v>
      </c>
      <c r="HC247" s="3" t="s">
        <v>63</v>
      </c>
      <c r="HD247" s="79"/>
      <c r="HE247" s="6">
        <v>1</v>
      </c>
      <c r="HF247" s="2">
        <v>0.2</v>
      </c>
      <c r="HG247" s="6">
        <v>20.2</v>
      </c>
      <c r="HH247" s="2">
        <v>86.6</v>
      </c>
      <c r="HI247" s="6">
        <v>0.02</v>
      </c>
      <c r="HJ247" s="6">
        <v>4</v>
      </c>
      <c r="HK247" s="6"/>
      <c r="HL247" s="6">
        <v>0.2</v>
      </c>
      <c r="HM247" s="6">
        <v>14</v>
      </c>
      <c r="HN247" s="6">
        <v>14</v>
      </c>
      <c r="HO247" s="6">
        <v>8</v>
      </c>
      <c r="HP247" s="6">
        <v>2.8</v>
      </c>
      <c r="HQ247" s="1" t="s">
        <v>77</v>
      </c>
      <c r="HR247" s="2" t="s">
        <v>64</v>
      </c>
      <c r="HS247" s="3" t="s">
        <v>63</v>
      </c>
      <c r="HT247" s="79"/>
      <c r="HU247" s="6">
        <v>1</v>
      </c>
      <c r="HV247" s="2">
        <v>0.2</v>
      </c>
      <c r="HW247" s="6">
        <v>20.2</v>
      </c>
      <c r="HX247" s="2">
        <v>86.6</v>
      </c>
      <c r="HY247" s="6">
        <v>0.02</v>
      </c>
      <c r="HZ247" s="6">
        <v>4</v>
      </c>
      <c r="IA247" s="6"/>
      <c r="IB247" s="6">
        <v>0.2</v>
      </c>
      <c r="IC247" s="6">
        <v>14</v>
      </c>
      <c r="ID247" s="6">
        <v>14</v>
      </c>
      <c r="IE247" s="6">
        <v>8</v>
      </c>
      <c r="IF247" s="6">
        <v>2.8</v>
      </c>
      <c r="IG247" s="1" t="s">
        <v>77</v>
      </c>
      <c r="IH247" s="2" t="s">
        <v>64</v>
      </c>
      <c r="II247" s="3" t="s">
        <v>63</v>
      </c>
      <c r="IJ247" s="79"/>
      <c r="IK247" s="6">
        <v>1</v>
      </c>
      <c r="IL247" s="2">
        <v>0.2</v>
      </c>
      <c r="IM247" s="6">
        <v>20.2</v>
      </c>
      <c r="IN247" s="2">
        <v>86.6</v>
      </c>
      <c r="IO247" s="6">
        <v>0.02</v>
      </c>
      <c r="IP247" s="6">
        <v>4</v>
      </c>
      <c r="IQ247" s="6"/>
      <c r="IR247" s="6">
        <v>0.2</v>
      </c>
      <c r="IS247" s="6">
        <v>14</v>
      </c>
      <c r="IT247" s="6">
        <v>14</v>
      </c>
      <c r="IU247" s="6">
        <v>8</v>
      </c>
      <c r="IV247" s="6">
        <v>2.8</v>
      </c>
      <c r="IW247" s="1" t="s">
        <v>77</v>
      </c>
      <c r="IX247" s="2" t="s">
        <v>64</v>
      </c>
      <c r="IY247" s="3" t="s">
        <v>63</v>
      </c>
      <c r="IZ247" s="79"/>
      <c r="JA247" s="6">
        <v>1</v>
      </c>
      <c r="JB247" s="2">
        <v>0.2</v>
      </c>
      <c r="JC247" s="6">
        <v>20.2</v>
      </c>
      <c r="JD247" s="2">
        <v>86.6</v>
      </c>
      <c r="JE247" s="6">
        <v>0.02</v>
      </c>
      <c r="JF247" s="6">
        <v>4</v>
      </c>
      <c r="JG247" s="6"/>
      <c r="JH247" s="6">
        <v>0.2</v>
      </c>
      <c r="JI247" s="6">
        <v>14</v>
      </c>
      <c r="JJ247" s="6">
        <v>14</v>
      </c>
      <c r="JK247" s="6">
        <v>8</v>
      </c>
      <c r="JL247" s="6">
        <v>2.8</v>
      </c>
      <c r="JM247" s="1" t="s">
        <v>77</v>
      </c>
      <c r="JN247" s="2" t="s">
        <v>64</v>
      </c>
      <c r="JO247" s="3" t="s">
        <v>63</v>
      </c>
      <c r="JP247" s="79"/>
      <c r="JQ247" s="6">
        <v>1</v>
      </c>
      <c r="JR247" s="2">
        <v>0.2</v>
      </c>
      <c r="JS247" s="6">
        <v>20.2</v>
      </c>
      <c r="JT247" s="2">
        <v>86.6</v>
      </c>
      <c r="JU247" s="6">
        <v>0.02</v>
      </c>
      <c r="JV247" s="6">
        <v>4</v>
      </c>
      <c r="JW247" s="6"/>
      <c r="JX247" s="6">
        <v>0.2</v>
      </c>
      <c r="JY247" s="6">
        <v>14</v>
      </c>
      <c r="JZ247" s="6">
        <v>14</v>
      </c>
      <c r="KA247" s="6">
        <v>8</v>
      </c>
      <c r="KB247" s="6">
        <v>2.8</v>
      </c>
      <c r="KC247" s="1" t="s">
        <v>77</v>
      </c>
      <c r="KD247" s="2" t="s">
        <v>64</v>
      </c>
      <c r="KE247" s="3" t="s">
        <v>63</v>
      </c>
      <c r="KF247" s="79"/>
      <c r="KG247" s="6">
        <v>1</v>
      </c>
      <c r="KH247" s="2">
        <v>0.2</v>
      </c>
      <c r="KI247" s="6">
        <v>20.2</v>
      </c>
      <c r="KJ247" s="2">
        <v>86.6</v>
      </c>
      <c r="KK247" s="6">
        <v>0.02</v>
      </c>
      <c r="KL247" s="6">
        <v>4</v>
      </c>
      <c r="KM247" s="6"/>
      <c r="KN247" s="6">
        <v>0.2</v>
      </c>
      <c r="KO247" s="6">
        <v>14</v>
      </c>
      <c r="KP247" s="6">
        <v>14</v>
      </c>
      <c r="KQ247" s="6">
        <v>8</v>
      </c>
      <c r="KR247" s="6">
        <v>2.8</v>
      </c>
      <c r="KS247" s="1" t="s">
        <v>77</v>
      </c>
      <c r="KT247" s="2" t="s">
        <v>64</v>
      </c>
      <c r="KU247" s="3" t="s">
        <v>63</v>
      </c>
      <c r="KV247" s="79"/>
      <c r="KW247" s="6">
        <v>1</v>
      </c>
      <c r="KX247" s="2">
        <v>0.2</v>
      </c>
      <c r="KY247" s="6">
        <v>20.2</v>
      </c>
      <c r="KZ247" s="2">
        <v>86.6</v>
      </c>
      <c r="LA247" s="6">
        <v>0.02</v>
      </c>
      <c r="LB247" s="6">
        <v>4</v>
      </c>
      <c r="LC247" s="6"/>
      <c r="LD247" s="6">
        <v>0.2</v>
      </c>
      <c r="LE247" s="6">
        <v>14</v>
      </c>
      <c r="LF247" s="6">
        <v>14</v>
      </c>
      <c r="LG247" s="6">
        <v>8</v>
      </c>
      <c r="LH247" s="6">
        <v>2.8</v>
      </c>
      <c r="LI247" s="1" t="s">
        <v>77</v>
      </c>
      <c r="LJ247" s="2" t="s">
        <v>64</v>
      </c>
      <c r="LK247" s="3" t="s">
        <v>63</v>
      </c>
      <c r="LL247" s="79"/>
      <c r="LM247" s="6">
        <v>1</v>
      </c>
      <c r="LN247" s="2">
        <v>0.2</v>
      </c>
      <c r="LO247" s="6">
        <v>20.2</v>
      </c>
      <c r="LP247" s="2">
        <v>86.6</v>
      </c>
      <c r="LQ247" s="6">
        <v>0.02</v>
      </c>
      <c r="LR247" s="6">
        <v>4</v>
      </c>
      <c r="LS247" s="6"/>
      <c r="LT247" s="6">
        <v>0.2</v>
      </c>
      <c r="LU247" s="6">
        <v>14</v>
      </c>
      <c r="LV247" s="6">
        <v>14</v>
      </c>
      <c r="LW247" s="6">
        <v>8</v>
      </c>
      <c r="LX247" s="6">
        <v>2.8</v>
      </c>
      <c r="LY247" s="1" t="s">
        <v>77</v>
      </c>
      <c r="LZ247" s="2" t="s">
        <v>64</v>
      </c>
      <c r="MA247" s="3" t="s">
        <v>63</v>
      </c>
      <c r="MB247" s="79"/>
      <c r="MC247" s="6">
        <v>1</v>
      </c>
      <c r="MD247" s="2">
        <v>0.2</v>
      </c>
      <c r="ME247" s="6">
        <v>20.2</v>
      </c>
      <c r="MF247" s="2">
        <v>86.6</v>
      </c>
      <c r="MG247" s="6">
        <v>0.02</v>
      </c>
      <c r="MH247" s="6">
        <v>4</v>
      </c>
      <c r="MI247" s="6"/>
      <c r="MJ247" s="6">
        <v>0.2</v>
      </c>
      <c r="MK247" s="6">
        <v>14</v>
      </c>
      <c r="ML247" s="6">
        <v>14</v>
      </c>
      <c r="MM247" s="6">
        <v>8</v>
      </c>
      <c r="MN247" s="6">
        <v>2.8</v>
      </c>
      <c r="MO247" s="1" t="s">
        <v>77</v>
      </c>
      <c r="MP247" s="2" t="s">
        <v>64</v>
      </c>
      <c r="MQ247" s="3" t="s">
        <v>63</v>
      </c>
      <c r="MR247" s="79"/>
      <c r="MS247" s="6">
        <v>1</v>
      </c>
      <c r="MT247" s="2">
        <v>0.2</v>
      </c>
      <c r="MU247" s="6">
        <v>20.2</v>
      </c>
      <c r="MV247" s="2">
        <v>86.6</v>
      </c>
      <c r="MW247" s="6">
        <v>0.02</v>
      </c>
      <c r="MX247" s="6">
        <v>4</v>
      </c>
      <c r="MY247" s="6"/>
      <c r="MZ247" s="6">
        <v>0.2</v>
      </c>
      <c r="NA247" s="6">
        <v>14</v>
      </c>
      <c r="NB247" s="6">
        <v>14</v>
      </c>
      <c r="NC247" s="6">
        <v>8</v>
      </c>
      <c r="ND247" s="6">
        <v>2.8</v>
      </c>
      <c r="NE247" s="1" t="s">
        <v>77</v>
      </c>
      <c r="NF247" s="2" t="s">
        <v>64</v>
      </c>
      <c r="NG247" s="3" t="s">
        <v>63</v>
      </c>
      <c r="NH247" s="79"/>
      <c r="NI247" s="6">
        <v>1</v>
      </c>
      <c r="NJ247" s="2">
        <v>0.2</v>
      </c>
      <c r="NK247" s="6">
        <v>20.2</v>
      </c>
      <c r="NL247" s="2">
        <v>86.6</v>
      </c>
      <c r="NM247" s="6">
        <v>0.02</v>
      </c>
      <c r="NN247" s="6">
        <v>4</v>
      </c>
      <c r="NO247" s="6"/>
      <c r="NP247" s="6">
        <v>0.2</v>
      </c>
      <c r="NQ247" s="6">
        <v>14</v>
      </c>
      <c r="NR247" s="6">
        <v>14</v>
      </c>
      <c r="NS247" s="6">
        <v>8</v>
      </c>
      <c r="NT247" s="6">
        <v>2.8</v>
      </c>
      <c r="NU247" s="1" t="s">
        <v>77</v>
      </c>
      <c r="NV247" s="2" t="s">
        <v>64</v>
      </c>
      <c r="NW247" s="3" t="s">
        <v>63</v>
      </c>
      <c r="NX247" s="79"/>
      <c r="NY247" s="6">
        <v>1</v>
      </c>
      <c r="NZ247" s="2">
        <v>0.2</v>
      </c>
      <c r="OA247" s="6">
        <v>20.2</v>
      </c>
      <c r="OB247" s="2">
        <v>86.6</v>
      </c>
      <c r="OC247" s="6">
        <v>0.02</v>
      </c>
      <c r="OD247" s="6">
        <v>4</v>
      </c>
      <c r="OE247" s="6"/>
      <c r="OF247" s="6">
        <v>0.2</v>
      </c>
      <c r="OG247" s="6">
        <v>14</v>
      </c>
      <c r="OH247" s="6">
        <v>14</v>
      </c>
      <c r="OI247" s="6">
        <v>8</v>
      </c>
      <c r="OJ247" s="6">
        <v>2.8</v>
      </c>
      <c r="OK247" s="1" t="s">
        <v>77</v>
      </c>
      <c r="OL247" s="2" t="s">
        <v>64</v>
      </c>
      <c r="OM247" s="3" t="s">
        <v>63</v>
      </c>
      <c r="ON247" s="79"/>
      <c r="OO247" s="6">
        <v>1</v>
      </c>
      <c r="OP247" s="2">
        <v>0.2</v>
      </c>
      <c r="OQ247" s="6">
        <v>20.2</v>
      </c>
      <c r="OR247" s="2">
        <v>86.6</v>
      </c>
      <c r="OS247" s="6">
        <v>0.02</v>
      </c>
      <c r="OT247" s="6">
        <v>4</v>
      </c>
      <c r="OU247" s="6"/>
      <c r="OV247" s="6">
        <v>0.2</v>
      </c>
      <c r="OW247" s="6">
        <v>14</v>
      </c>
      <c r="OX247" s="6">
        <v>14</v>
      </c>
      <c r="OY247" s="6">
        <v>8</v>
      </c>
      <c r="OZ247" s="6">
        <v>2.8</v>
      </c>
      <c r="PA247" s="1" t="s">
        <v>77</v>
      </c>
      <c r="PB247" s="2" t="s">
        <v>64</v>
      </c>
      <c r="PC247" s="3" t="s">
        <v>63</v>
      </c>
      <c r="PD247" s="79"/>
      <c r="PE247" s="6">
        <v>1</v>
      </c>
      <c r="PF247" s="2">
        <v>0.2</v>
      </c>
      <c r="PG247" s="6">
        <v>20.2</v>
      </c>
      <c r="PH247" s="2">
        <v>86.6</v>
      </c>
      <c r="PI247" s="6">
        <v>0.02</v>
      </c>
      <c r="PJ247" s="6">
        <v>4</v>
      </c>
      <c r="PK247" s="6"/>
      <c r="PL247" s="6">
        <v>0.2</v>
      </c>
      <c r="PM247" s="6">
        <v>14</v>
      </c>
      <c r="PN247" s="6">
        <v>14</v>
      </c>
      <c r="PO247" s="6">
        <v>8</v>
      </c>
      <c r="PP247" s="6">
        <v>2.8</v>
      </c>
      <c r="PQ247" s="1" t="s">
        <v>77</v>
      </c>
      <c r="PR247" s="2" t="s">
        <v>64</v>
      </c>
      <c r="PS247" s="3" t="s">
        <v>63</v>
      </c>
      <c r="PT247" s="79"/>
      <c r="PU247" s="6">
        <v>1</v>
      </c>
      <c r="PV247" s="2">
        <v>0.2</v>
      </c>
      <c r="PW247" s="6">
        <v>20.2</v>
      </c>
      <c r="PX247" s="2">
        <v>86.6</v>
      </c>
      <c r="PY247" s="6">
        <v>0.02</v>
      </c>
      <c r="PZ247" s="6">
        <v>4</v>
      </c>
      <c r="QA247" s="6"/>
      <c r="QB247" s="6">
        <v>0.2</v>
      </c>
      <c r="QC247" s="6">
        <v>14</v>
      </c>
      <c r="QD247" s="6">
        <v>14</v>
      </c>
      <c r="QE247" s="6">
        <v>8</v>
      </c>
      <c r="QF247" s="6">
        <v>2.8</v>
      </c>
      <c r="QG247" s="1" t="s">
        <v>77</v>
      </c>
      <c r="QH247" s="2" t="s">
        <v>64</v>
      </c>
      <c r="QI247" s="3" t="s">
        <v>63</v>
      </c>
      <c r="QJ247" s="79"/>
      <c r="QK247" s="6">
        <v>1</v>
      </c>
      <c r="QL247" s="2">
        <v>0.2</v>
      </c>
      <c r="QM247" s="6">
        <v>20.2</v>
      </c>
      <c r="QN247" s="2">
        <v>86.6</v>
      </c>
      <c r="QO247" s="6">
        <v>0.02</v>
      </c>
      <c r="QP247" s="6">
        <v>4</v>
      </c>
      <c r="QQ247" s="6"/>
      <c r="QR247" s="6">
        <v>0.2</v>
      </c>
      <c r="QS247" s="6">
        <v>14</v>
      </c>
      <c r="QT247" s="6">
        <v>14</v>
      </c>
      <c r="QU247" s="6">
        <v>8</v>
      </c>
      <c r="QV247" s="6">
        <v>2.8</v>
      </c>
      <c r="QW247" s="1" t="s">
        <v>77</v>
      </c>
      <c r="QX247" s="2" t="s">
        <v>64</v>
      </c>
      <c r="QY247" s="3" t="s">
        <v>63</v>
      </c>
      <c r="QZ247" s="79"/>
      <c r="RA247" s="6">
        <v>1</v>
      </c>
      <c r="RB247" s="2">
        <v>0.2</v>
      </c>
      <c r="RC247" s="6">
        <v>20.2</v>
      </c>
      <c r="RD247" s="2">
        <v>86.6</v>
      </c>
      <c r="RE247" s="6">
        <v>0.02</v>
      </c>
      <c r="RF247" s="6">
        <v>4</v>
      </c>
      <c r="RG247" s="6"/>
      <c r="RH247" s="6">
        <v>0.2</v>
      </c>
      <c r="RI247" s="6">
        <v>14</v>
      </c>
      <c r="RJ247" s="6">
        <v>14</v>
      </c>
      <c r="RK247" s="6">
        <v>8</v>
      </c>
      <c r="RL247" s="6">
        <v>2.8</v>
      </c>
      <c r="RM247" s="1" t="s">
        <v>77</v>
      </c>
      <c r="RN247" s="2" t="s">
        <v>64</v>
      </c>
      <c r="RO247" s="3" t="s">
        <v>63</v>
      </c>
      <c r="RP247" s="79"/>
      <c r="RQ247" s="6">
        <v>1</v>
      </c>
      <c r="RR247" s="2">
        <v>0.2</v>
      </c>
      <c r="RS247" s="6">
        <v>20.2</v>
      </c>
      <c r="RT247" s="2">
        <v>86.6</v>
      </c>
      <c r="RU247" s="6">
        <v>0.02</v>
      </c>
      <c r="RV247" s="6">
        <v>4</v>
      </c>
      <c r="RW247" s="6"/>
      <c r="RX247" s="6">
        <v>0.2</v>
      </c>
      <c r="RY247" s="6">
        <v>14</v>
      </c>
      <c r="RZ247" s="6">
        <v>14</v>
      </c>
      <c r="SA247" s="6">
        <v>8</v>
      </c>
      <c r="SB247" s="6">
        <v>2.8</v>
      </c>
      <c r="SC247" s="1" t="s">
        <v>77</v>
      </c>
      <c r="SD247" s="2" t="s">
        <v>64</v>
      </c>
      <c r="SE247" s="3" t="s">
        <v>63</v>
      </c>
      <c r="SF247" s="79"/>
      <c r="SG247" s="6">
        <v>1</v>
      </c>
      <c r="SH247" s="2">
        <v>0.2</v>
      </c>
      <c r="SI247" s="6">
        <v>20.2</v>
      </c>
      <c r="SJ247" s="2">
        <v>86.6</v>
      </c>
      <c r="SK247" s="6">
        <v>0.02</v>
      </c>
      <c r="SL247" s="6">
        <v>4</v>
      </c>
      <c r="SM247" s="6"/>
      <c r="SN247" s="6">
        <v>0.2</v>
      </c>
      <c r="SO247" s="6">
        <v>14</v>
      </c>
      <c r="SP247" s="6">
        <v>14</v>
      </c>
      <c r="SQ247" s="6">
        <v>8</v>
      </c>
      <c r="SR247" s="6">
        <v>2.8</v>
      </c>
      <c r="SS247" s="1" t="s">
        <v>77</v>
      </c>
      <c r="ST247" s="2" t="s">
        <v>64</v>
      </c>
      <c r="SU247" s="3" t="s">
        <v>63</v>
      </c>
      <c r="SV247" s="79"/>
      <c r="SW247" s="6">
        <v>1</v>
      </c>
      <c r="SX247" s="2">
        <v>0.2</v>
      </c>
      <c r="SY247" s="6">
        <v>20.2</v>
      </c>
      <c r="SZ247" s="2">
        <v>86.6</v>
      </c>
      <c r="TA247" s="6">
        <v>0.02</v>
      </c>
      <c r="TB247" s="6">
        <v>4</v>
      </c>
      <c r="TC247" s="6"/>
      <c r="TD247" s="6">
        <v>0.2</v>
      </c>
      <c r="TE247" s="6">
        <v>14</v>
      </c>
      <c r="TF247" s="6">
        <v>14</v>
      </c>
      <c r="TG247" s="6">
        <v>8</v>
      </c>
      <c r="TH247" s="6">
        <v>2.8</v>
      </c>
      <c r="TI247" s="1" t="s">
        <v>77</v>
      </c>
      <c r="TJ247" s="2" t="s">
        <v>64</v>
      </c>
      <c r="TK247" s="3" t="s">
        <v>63</v>
      </c>
      <c r="TL247" s="79"/>
      <c r="TM247" s="6">
        <v>1</v>
      </c>
      <c r="TN247" s="2">
        <v>0.2</v>
      </c>
      <c r="TO247" s="6">
        <v>20.2</v>
      </c>
      <c r="TP247" s="2">
        <v>86.6</v>
      </c>
      <c r="TQ247" s="6">
        <v>0.02</v>
      </c>
      <c r="TR247" s="6">
        <v>4</v>
      </c>
      <c r="TS247" s="6"/>
      <c r="TT247" s="6">
        <v>0.2</v>
      </c>
      <c r="TU247" s="6">
        <v>14</v>
      </c>
      <c r="TV247" s="6">
        <v>14</v>
      </c>
      <c r="TW247" s="6">
        <v>8</v>
      </c>
      <c r="TX247" s="6">
        <v>2.8</v>
      </c>
      <c r="TY247" s="1" t="s">
        <v>77</v>
      </c>
      <c r="TZ247" s="2" t="s">
        <v>64</v>
      </c>
      <c r="UA247" s="3" t="s">
        <v>63</v>
      </c>
      <c r="UB247" s="79"/>
      <c r="UC247" s="6">
        <v>1</v>
      </c>
      <c r="UD247" s="2">
        <v>0.2</v>
      </c>
      <c r="UE247" s="6">
        <v>20.2</v>
      </c>
      <c r="UF247" s="2">
        <v>86.6</v>
      </c>
      <c r="UG247" s="6">
        <v>0.02</v>
      </c>
      <c r="UH247" s="6">
        <v>4</v>
      </c>
      <c r="UI247" s="6"/>
      <c r="UJ247" s="6">
        <v>0.2</v>
      </c>
      <c r="UK247" s="6">
        <v>14</v>
      </c>
      <c r="UL247" s="6">
        <v>14</v>
      </c>
      <c r="UM247" s="6">
        <v>8</v>
      </c>
      <c r="UN247" s="6">
        <v>2.8</v>
      </c>
      <c r="UO247" s="1" t="s">
        <v>77</v>
      </c>
      <c r="UP247" s="2" t="s">
        <v>64</v>
      </c>
      <c r="UQ247" s="3" t="s">
        <v>63</v>
      </c>
      <c r="UR247" s="79"/>
      <c r="US247" s="6">
        <v>1</v>
      </c>
      <c r="UT247" s="2">
        <v>0.2</v>
      </c>
      <c r="UU247" s="6">
        <v>20.2</v>
      </c>
      <c r="UV247" s="2">
        <v>86.6</v>
      </c>
      <c r="UW247" s="6">
        <v>0.02</v>
      </c>
      <c r="UX247" s="6">
        <v>4</v>
      </c>
      <c r="UY247" s="6"/>
      <c r="UZ247" s="6">
        <v>0.2</v>
      </c>
      <c r="VA247" s="6">
        <v>14</v>
      </c>
      <c r="VB247" s="6">
        <v>14</v>
      </c>
      <c r="VC247" s="6">
        <v>8</v>
      </c>
      <c r="VD247" s="6">
        <v>2.8</v>
      </c>
      <c r="VE247" s="1" t="s">
        <v>77</v>
      </c>
      <c r="VF247" s="2" t="s">
        <v>64</v>
      </c>
      <c r="VG247" s="3" t="s">
        <v>63</v>
      </c>
      <c r="VH247" s="79"/>
      <c r="VI247" s="6">
        <v>1</v>
      </c>
      <c r="VJ247" s="2">
        <v>0.2</v>
      </c>
      <c r="VK247" s="6">
        <v>20.2</v>
      </c>
      <c r="VL247" s="2">
        <v>86.6</v>
      </c>
      <c r="VM247" s="6">
        <v>0.02</v>
      </c>
      <c r="VN247" s="6">
        <v>4</v>
      </c>
      <c r="VO247" s="6"/>
      <c r="VP247" s="6">
        <v>0.2</v>
      </c>
      <c r="VQ247" s="6">
        <v>14</v>
      </c>
      <c r="VR247" s="6">
        <v>14</v>
      </c>
      <c r="VS247" s="6">
        <v>8</v>
      </c>
      <c r="VT247" s="6">
        <v>2.8</v>
      </c>
      <c r="VU247" s="1" t="s">
        <v>77</v>
      </c>
      <c r="VV247" s="2" t="s">
        <v>64</v>
      </c>
      <c r="VW247" s="3" t="s">
        <v>63</v>
      </c>
      <c r="VX247" s="79"/>
      <c r="VY247" s="6">
        <v>1</v>
      </c>
      <c r="VZ247" s="2">
        <v>0.2</v>
      </c>
      <c r="WA247" s="6">
        <v>20.2</v>
      </c>
      <c r="WB247" s="2">
        <v>86.6</v>
      </c>
      <c r="WC247" s="6">
        <v>0.02</v>
      </c>
      <c r="WD247" s="6">
        <v>4</v>
      </c>
      <c r="WE247" s="6"/>
      <c r="WF247" s="6">
        <v>0.2</v>
      </c>
      <c r="WG247" s="6">
        <v>14</v>
      </c>
      <c r="WH247" s="6">
        <v>14</v>
      </c>
      <c r="WI247" s="6">
        <v>8</v>
      </c>
      <c r="WJ247" s="6">
        <v>2.8</v>
      </c>
      <c r="WK247" s="1" t="s">
        <v>77</v>
      </c>
      <c r="WL247" s="2" t="s">
        <v>64</v>
      </c>
      <c r="WM247" s="3" t="s">
        <v>63</v>
      </c>
      <c r="WN247" s="79"/>
      <c r="WO247" s="6">
        <v>1</v>
      </c>
      <c r="WP247" s="2">
        <v>0.2</v>
      </c>
      <c r="WQ247" s="6">
        <v>20.2</v>
      </c>
      <c r="WR247" s="2">
        <v>86.6</v>
      </c>
      <c r="WS247" s="6">
        <v>0.02</v>
      </c>
      <c r="WT247" s="6">
        <v>4</v>
      </c>
      <c r="WU247" s="6"/>
      <c r="WV247" s="6">
        <v>0.2</v>
      </c>
      <c r="WW247" s="6">
        <v>14</v>
      </c>
      <c r="WX247" s="6">
        <v>14</v>
      </c>
      <c r="WY247" s="6">
        <v>8</v>
      </c>
      <c r="WZ247" s="6">
        <v>2.8</v>
      </c>
      <c r="XA247" s="1" t="s">
        <v>77</v>
      </c>
      <c r="XB247" s="2" t="s">
        <v>64</v>
      </c>
      <c r="XC247" s="3" t="s">
        <v>63</v>
      </c>
      <c r="XD247" s="79"/>
      <c r="XE247" s="6">
        <v>1</v>
      </c>
      <c r="XF247" s="2">
        <v>0.2</v>
      </c>
      <c r="XG247" s="6">
        <v>20.2</v>
      </c>
      <c r="XH247" s="2">
        <v>86.6</v>
      </c>
      <c r="XI247" s="6">
        <v>0.02</v>
      </c>
      <c r="XJ247" s="6">
        <v>4</v>
      </c>
      <c r="XK247" s="6"/>
      <c r="XL247" s="6">
        <v>0.2</v>
      </c>
      <c r="XM247" s="6">
        <v>14</v>
      </c>
      <c r="XN247" s="6">
        <v>14</v>
      </c>
      <c r="XO247" s="6">
        <v>8</v>
      </c>
      <c r="XP247" s="6">
        <v>2.8</v>
      </c>
      <c r="XQ247" s="1" t="s">
        <v>77</v>
      </c>
      <c r="XR247" s="2" t="s">
        <v>64</v>
      </c>
      <c r="XS247" s="3" t="s">
        <v>63</v>
      </c>
      <c r="XT247" s="79"/>
      <c r="XU247" s="6">
        <v>1</v>
      </c>
      <c r="XV247" s="2">
        <v>0.2</v>
      </c>
      <c r="XW247" s="6">
        <v>20.2</v>
      </c>
      <c r="XX247" s="2">
        <v>86.6</v>
      </c>
      <c r="XY247" s="6">
        <v>0.02</v>
      </c>
      <c r="XZ247" s="6">
        <v>4</v>
      </c>
      <c r="YA247" s="6"/>
      <c r="YB247" s="6">
        <v>0.2</v>
      </c>
      <c r="YC247" s="6">
        <v>14</v>
      </c>
      <c r="YD247" s="6">
        <v>14</v>
      </c>
      <c r="YE247" s="6">
        <v>8</v>
      </c>
      <c r="YF247" s="6">
        <v>2.8</v>
      </c>
      <c r="YG247" s="1" t="s">
        <v>77</v>
      </c>
      <c r="YH247" s="2" t="s">
        <v>64</v>
      </c>
      <c r="YI247" s="3" t="s">
        <v>63</v>
      </c>
      <c r="YJ247" s="79"/>
      <c r="YK247" s="6">
        <v>1</v>
      </c>
      <c r="YL247" s="2">
        <v>0.2</v>
      </c>
      <c r="YM247" s="6">
        <v>20.2</v>
      </c>
      <c r="YN247" s="2">
        <v>86.6</v>
      </c>
      <c r="YO247" s="6">
        <v>0.02</v>
      </c>
      <c r="YP247" s="6">
        <v>4</v>
      </c>
      <c r="YQ247" s="6"/>
      <c r="YR247" s="6">
        <v>0.2</v>
      </c>
      <c r="YS247" s="6">
        <v>14</v>
      </c>
      <c r="YT247" s="6">
        <v>14</v>
      </c>
      <c r="YU247" s="6">
        <v>8</v>
      </c>
      <c r="YV247" s="6">
        <v>2.8</v>
      </c>
      <c r="YW247" s="1" t="s">
        <v>77</v>
      </c>
      <c r="YX247" s="2" t="s">
        <v>64</v>
      </c>
      <c r="YY247" s="3" t="s">
        <v>63</v>
      </c>
      <c r="YZ247" s="79"/>
      <c r="ZA247" s="6">
        <v>1</v>
      </c>
      <c r="ZB247" s="2">
        <v>0.2</v>
      </c>
      <c r="ZC247" s="6">
        <v>20.2</v>
      </c>
      <c r="ZD247" s="2">
        <v>86.6</v>
      </c>
      <c r="ZE247" s="6">
        <v>0.02</v>
      </c>
      <c r="ZF247" s="6">
        <v>4</v>
      </c>
      <c r="ZG247" s="6"/>
      <c r="ZH247" s="6">
        <v>0.2</v>
      </c>
      <c r="ZI247" s="6">
        <v>14</v>
      </c>
      <c r="ZJ247" s="6">
        <v>14</v>
      </c>
      <c r="ZK247" s="6">
        <v>8</v>
      </c>
      <c r="ZL247" s="6">
        <v>2.8</v>
      </c>
      <c r="ZM247" s="1" t="s">
        <v>77</v>
      </c>
      <c r="ZN247" s="2" t="s">
        <v>64</v>
      </c>
      <c r="ZO247" s="3" t="s">
        <v>63</v>
      </c>
      <c r="ZP247" s="79"/>
      <c r="ZQ247" s="6">
        <v>1</v>
      </c>
      <c r="ZR247" s="2">
        <v>0.2</v>
      </c>
      <c r="ZS247" s="6">
        <v>20.2</v>
      </c>
      <c r="ZT247" s="2">
        <v>86.6</v>
      </c>
      <c r="ZU247" s="6">
        <v>0.02</v>
      </c>
      <c r="ZV247" s="6">
        <v>4</v>
      </c>
      <c r="ZW247" s="6"/>
      <c r="ZX247" s="6">
        <v>0.2</v>
      </c>
      <c r="ZY247" s="6">
        <v>14</v>
      </c>
      <c r="ZZ247" s="6">
        <v>14</v>
      </c>
      <c r="AAA247" s="6">
        <v>8</v>
      </c>
      <c r="AAB247" s="6">
        <v>2.8</v>
      </c>
      <c r="AAC247" s="1" t="s">
        <v>77</v>
      </c>
      <c r="AAD247" s="2" t="s">
        <v>64</v>
      </c>
      <c r="AAE247" s="3" t="s">
        <v>63</v>
      </c>
      <c r="AAF247" s="79"/>
      <c r="AAG247" s="6">
        <v>1</v>
      </c>
      <c r="AAH247" s="2">
        <v>0.2</v>
      </c>
      <c r="AAI247" s="6">
        <v>20.2</v>
      </c>
      <c r="AAJ247" s="2">
        <v>86.6</v>
      </c>
      <c r="AAK247" s="6">
        <v>0.02</v>
      </c>
      <c r="AAL247" s="6">
        <v>4</v>
      </c>
      <c r="AAM247" s="6"/>
      <c r="AAN247" s="6">
        <v>0.2</v>
      </c>
      <c r="AAO247" s="6">
        <v>14</v>
      </c>
      <c r="AAP247" s="6">
        <v>14</v>
      </c>
      <c r="AAQ247" s="6">
        <v>8</v>
      </c>
      <c r="AAR247" s="6">
        <v>2.8</v>
      </c>
      <c r="AAS247" s="1" t="s">
        <v>77</v>
      </c>
      <c r="AAT247" s="2" t="s">
        <v>64</v>
      </c>
      <c r="AAU247" s="3" t="s">
        <v>63</v>
      </c>
      <c r="AAV247" s="79"/>
      <c r="AAW247" s="6">
        <v>1</v>
      </c>
      <c r="AAX247" s="2">
        <v>0.2</v>
      </c>
      <c r="AAY247" s="6">
        <v>20.2</v>
      </c>
      <c r="AAZ247" s="2">
        <v>86.6</v>
      </c>
      <c r="ABA247" s="6">
        <v>0.02</v>
      </c>
      <c r="ABB247" s="6">
        <v>4</v>
      </c>
      <c r="ABC247" s="6"/>
      <c r="ABD247" s="6">
        <v>0.2</v>
      </c>
      <c r="ABE247" s="6">
        <v>14</v>
      </c>
      <c r="ABF247" s="6">
        <v>14</v>
      </c>
      <c r="ABG247" s="6">
        <v>8</v>
      </c>
      <c r="ABH247" s="6">
        <v>2.8</v>
      </c>
      <c r="ABI247" s="1" t="s">
        <v>77</v>
      </c>
      <c r="ABJ247" s="2" t="s">
        <v>64</v>
      </c>
      <c r="ABK247" s="3" t="s">
        <v>63</v>
      </c>
      <c r="ABL247" s="79"/>
      <c r="ABM247" s="6">
        <v>1</v>
      </c>
      <c r="ABN247" s="2">
        <v>0.2</v>
      </c>
      <c r="ABO247" s="6">
        <v>20.2</v>
      </c>
      <c r="ABP247" s="2">
        <v>86.6</v>
      </c>
      <c r="ABQ247" s="6">
        <v>0.02</v>
      </c>
      <c r="ABR247" s="6">
        <v>4</v>
      </c>
      <c r="ABS247" s="6"/>
      <c r="ABT247" s="6">
        <v>0.2</v>
      </c>
      <c r="ABU247" s="6">
        <v>14</v>
      </c>
      <c r="ABV247" s="6">
        <v>14</v>
      </c>
      <c r="ABW247" s="6">
        <v>8</v>
      </c>
      <c r="ABX247" s="6">
        <v>2.8</v>
      </c>
      <c r="ABY247" s="1" t="s">
        <v>77</v>
      </c>
      <c r="ABZ247" s="2" t="s">
        <v>64</v>
      </c>
      <c r="ACA247" s="3" t="s">
        <v>63</v>
      </c>
      <c r="ACB247" s="79"/>
      <c r="ACC247" s="6">
        <v>1</v>
      </c>
      <c r="ACD247" s="2">
        <v>0.2</v>
      </c>
      <c r="ACE247" s="6">
        <v>20.2</v>
      </c>
      <c r="ACF247" s="2">
        <v>86.6</v>
      </c>
      <c r="ACG247" s="6">
        <v>0.02</v>
      </c>
      <c r="ACH247" s="6">
        <v>4</v>
      </c>
      <c r="ACI247" s="6"/>
      <c r="ACJ247" s="6">
        <v>0.2</v>
      </c>
      <c r="ACK247" s="6">
        <v>14</v>
      </c>
      <c r="ACL247" s="6">
        <v>14</v>
      </c>
      <c r="ACM247" s="6">
        <v>8</v>
      </c>
      <c r="ACN247" s="6">
        <v>2.8</v>
      </c>
      <c r="ACO247" s="1" t="s">
        <v>77</v>
      </c>
      <c r="ACP247" s="2" t="s">
        <v>64</v>
      </c>
      <c r="ACQ247" s="3" t="s">
        <v>63</v>
      </c>
      <c r="ACR247" s="79"/>
      <c r="ACS247" s="6">
        <v>1</v>
      </c>
      <c r="ACT247" s="2">
        <v>0.2</v>
      </c>
      <c r="ACU247" s="6">
        <v>20.2</v>
      </c>
      <c r="ACV247" s="2">
        <v>86.6</v>
      </c>
      <c r="ACW247" s="6">
        <v>0.02</v>
      </c>
      <c r="ACX247" s="6">
        <v>4</v>
      </c>
      <c r="ACY247" s="6"/>
      <c r="ACZ247" s="6">
        <v>0.2</v>
      </c>
      <c r="ADA247" s="6">
        <v>14</v>
      </c>
      <c r="ADB247" s="6">
        <v>14</v>
      </c>
      <c r="ADC247" s="6">
        <v>8</v>
      </c>
      <c r="ADD247" s="6">
        <v>2.8</v>
      </c>
      <c r="ADE247" s="1" t="s">
        <v>77</v>
      </c>
      <c r="ADF247" s="2" t="s">
        <v>64</v>
      </c>
      <c r="ADG247" s="3" t="s">
        <v>63</v>
      </c>
      <c r="ADH247" s="79"/>
      <c r="ADI247" s="6">
        <v>1</v>
      </c>
      <c r="ADJ247" s="2">
        <v>0.2</v>
      </c>
      <c r="ADK247" s="6">
        <v>20.2</v>
      </c>
      <c r="ADL247" s="2">
        <v>86.6</v>
      </c>
      <c r="ADM247" s="6">
        <v>0.02</v>
      </c>
      <c r="ADN247" s="6">
        <v>4</v>
      </c>
      <c r="ADO247" s="6"/>
      <c r="ADP247" s="6">
        <v>0.2</v>
      </c>
      <c r="ADQ247" s="6">
        <v>14</v>
      </c>
      <c r="ADR247" s="6">
        <v>14</v>
      </c>
      <c r="ADS247" s="6">
        <v>8</v>
      </c>
      <c r="ADT247" s="6">
        <v>2.8</v>
      </c>
      <c r="ADU247" s="1" t="s">
        <v>77</v>
      </c>
      <c r="ADV247" s="2" t="s">
        <v>64</v>
      </c>
      <c r="ADW247" s="3" t="s">
        <v>63</v>
      </c>
      <c r="ADX247" s="79"/>
      <c r="ADY247" s="6">
        <v>1</v>
      </c>
      <c r="ADZ247" s="2">
        <v>0.2</v>
      </c>
      <c r="AEA247" s="6">
        <v>20.2</v>
      </c>
      <c r="AEB247" s="2">
        <v>86.6</v>
      </c>
      <c r="AEC247" s="6">
        <v>0.02</v>
      </c>
      <c r="AED247" s="6">
        <v>4</v>
      </c>
      <c r="AEE247" s="6"/>
      <c r="AEF247" s="6">
        <v>0.2</v>
      </c>
      <c r="AEG247" s="6">
        <v>14</v>
      </c>
      <c r="AEH247" s="6">
        <v>14</v>
      </c>
      <c r="AEI247" s="6">
        <v>8</v>
      </c>
      <c r="AEJ247" s="6">
        <v>2.8</v>
      </c>
      <c r="AEK247" s="1" t="s">
        <v>77</v>
      </c>
      <c r="AEL247" s="2" t="s">
        <v>64</v>
      </c>
      <c r="AEM247" s="3" t="s">
        <v>63</v>
      </c>
      <c r="AEN247" s="79"/>
      <c r="AEO247" s="6">
        <v>1</v>
      </c>
      <c r="AEP247" s="2">
        <v>0.2</v>
      </c>
      <c r="AEQ247" s="6">
        <v>20.2</v>
      </c>
      <c r="AER247" s="2">
        <v>86.6</v>
      </c>
      <c r="AES247" s="6">
        <v>0.02</v>
      </c>
      <c r="AET247" s="6">
        <v>4</v>
      </c>
      <c r="AEU247" s="6"/>
      <c r="AEV247" s="6">
        <v>0.2</v>
      </c>
      <c r="AEW247" s="6">
        <v>14</v>
      </c>
      <c r="AEX247" s="6">
        <v>14</v>
      </c>
      <c r="AEY247" s="6">
        <v>8</v>
      </c>
      <c r="AEZ247" s="6">
        <v>2.8</v>
      </c>
      <c r="AFA247" s="1" t="s">
        <v>77</v>
      </c>
      <c r="AFB247" s="2" t="s">
        <v>64</v>
      </c>
      <c r="AFC247" s="3" t="s">
        <v>63</v>
      </c>
      <c r="AFD247" s="79"/>
      <c r="AFE247" s="6">
        <v>1</v>
      </c>
      <c r="AFF247" s="2">
        <v>0.2</v>
      </c>
      <c r="AFG247" s="6">
        <v>20.2</v>
      </c>
      <c r="AFH247" s="2">
        <v>86.6</v>
      </c>
      <c r="AFI247" s="6">
        <v>0.02</v>
      </c>
      <c r="AFJ247" s="6">
        <v>4</v>
      </c>
      <c r="AFK247" s="6"/>
      <c r="AFL247" s="6">
        <v>0.2</v>
      </c>
      <c r="AFM247" s="6">
        <v>14</v>
      </c>
      <c r="AFN247" s="6">
        <v>14</v>
      </c>
      <c r="AFO247" s="6">
        <v>8</v>
      </c>
      <c r="AFP247" s="6">
        <v>2.8</v>
      </c>
      <c r="AFQ247" s="1" t="s">
        <v>77</v>
      </c>
      <c r="AFR247" s="2" t="s">
        <v>64</v>
      </c>
      <c r="AFS247" s="3" t="s">
        <v>63</v>
      </c>
      <c r="AFT247" s="79"/>
      <c r="AFU247" s="6">
        <v>1</v>
      </c>
      <c r="AFV247" s="2">
        <v>0.2</v>
      </c>
      <c r="AFW247" s="6">
        <v>20.2</v>
      </c>
      <c r="AFX247" s="2">
        <v>86.6</v>
      </c>
      <c r="AFY247" s="6">
        <v>0.02</v>
      </c>
      <c r="AFZ247" s="6">
        <v>4</v>
      </c>
      <c r="AGA247" s="6"/>
      <c r="AGB247" s="6">
        <v>0.2</v>
      </c>
      <c r="AGC247" s="6">
        <v>14</v>
      </c>
      <c r="AGD247" s="6">
        <v>14</v>
      </c>
      <c r="AGE247" s="6">
        <v>8</v>
      </c>
      <c r="AGF247" s="6">
        <v>2.8</v>
      </c>
      <c r="AGG247" s="1" t="s">
        <v>77</v>
      </c>
      <c r="AGH247" s="2" t="s">
        <v>64</v>
      </c>
      <c r="AGI247" s="3" t="s">
        <v>63</v>
      </c>
      <c r="AGJ247" s="79"/>
      <c r="AGK247" s="6">
        <v>1</v>
      </c>
      <c r="AGL247" s="2">
        <v>0.2</v>
      </c>
      <c r="AGM247" s="6">
        <v>20.2</v>
      </c>
      <c r="AGN247" s="2">
        <v>86.6</v>
      </c>
      <c r="AGO247" s="6">
        <v>0.02</v>
      </c>
      <c r="AGP247" s="6">
        <v>4</v>
      </c>
      <c r="AGQ247" s="6"/>
      <c r="AGR247" s="6">
        <v>0.2</v>
      </c>
      <c r="AGS247" s="6">
        <v>14</v>
      </c>
      <c r="AGT247" s="6">
        <v>14</v>
      </c>
      <c r="AGU247" s="6">
        <v>8</v>
      </c>
      <c r="AGV247" s="6">
        <v>2.8</v>
      </c>
      <c r="AGW247" s="1" t="s">
        <v>77</v>
      </c>
      <c r="AGX247" s="2" t="s">
        <v>64</v>
      </c>
      <c r="AGY247" s="3" t="s">
        <v>63</v>
      </c>
      <c r="AGZ247" s="79"/>
      <c r="AHA247" s="6">
        <v>1</v>
      </c>
      <c r="AHB247" s="2">
        <v>0.2</v>
      </c>
      <c r="AHC247" s="6">
        <v>20.2</v>
      </c>
      <c r="AHD247" s="2">
        <v>86.6</v>
      </c>
      <c r="AHE247" s="6">
        <v>0.02</v>
      </c>
      <c r="AHF247" s="6">
        <v>4</v>
      </c>
      <c r="AHG247" s="6"/>
      <c r="AHH247" s="6">
        <v>0.2</v>
      </c>
      <c r="AHI247" s="6">
        <v>14</v>
      </c>
      <c r="AHJ247" s="6">
        <v>14</v>
      </c>
      <c r="AHK247" s="6">
        <v>8</v>
      </c>
      <c r="AHL247" s="6">
        <v>2.8</v>
      </c>
      <c r="AHM247" s="1" t="s">
        <v>77</v>
      </c>
      <c r="AHN247" s="2" t="s">
        <v>64</v>
      </c>
      <c r="AHO247" s="3" t="s">
        <v>63</v>
      </c>
      <c r="AHP247" s="79"/>
      <c r="AHQ247" s="6">
        <v>1</v>
      </c>
      <c r="AHR247" s="2">
        <v>0.2</v>
      </c>
      <c r="AHS247" s="6">
        <v>20.2</v>
      </c>
      <c r="AHT247" s="2">
        <v>86.6</v>
      </c>
      <c r="AHU247" s="6">
        <v>0.02</v>
      </c>
      <c r="AHV247" s="6">
        <v>4</v>
      </c>
      <c r="AHW247" s="6"/>
      <c r="AHX247" s="6">
        <v>0.2</v>
      </c>
      <c r="AHY247" s="6">
        <v>14</v>
      </c>
      <c r="AHZ247" s="6">
        <v>14</v>
      </c>
      <c r="AIA247" s="6">
        <v>8</v>
      </c>
      <c r="AIB247" s="6">
        <v>2.8</v>
      </c>
      <c r="AIC247" s="1" t="s">
        <v>77</v>
      </c>
      <c r="AID247" s="2" t="s">
        <v>64</v>
      </c>
      <c r="AIE247" s="3" t="s">
        <v>63</v>
      </c>
      <c r="AIF247" s="79"/>
      <c r="AIG247" s="6">
        <v>1</v>
      </c>
      <c r="AIH247" s="2">
        <v>0.2</v>
      </c>
      <c r="AII247" s="6">
        <v>20.2</v>
      </c>
      <c r="AIJ247" s="2">
        <v>86.6</v>
      </c>
      <c r="AIK247" s="6">
        <v>0.02</v>
      </c>
      <c r="AIL247" s="6">
        <v>4</v>
      </c>
      <c r="AIM247" s="6"/>
      <c r="AIN247" s="6">
        <v>0.2</v>
      </c>
      <c r="AIO247" s="6">
        <v>14</v>
      </c>
      <c r="AIP247" s="6">
        <v>14</v>
      </c>
      <c r="AIQ247" s="6">
        <v>8</v>
      </c>
      <c r="AIR247" s="6">
        <v>2.8</v>
      </c>
      <c r="AIS247" s="1" t="s">
        <v>77</v>
      </c>
      <c r="AIT247" s="2" t="s">
        <v>64</v>
      </c>
      <c r="AIU247" s="3" t="s">
        <v>63</v>
      </c>
      <c r="AIV247" s="79"/>
      <c r="AIW247" s="6">
        <v>1</v>
      </c>
      <c r="AIX247" s="2">
        <v>0.2</v>
      </c>
      <c r="AIY247" s="6">
        <v>20.2</v>
      </c>
      <c r="AIZ247" s="2">
        <v>86.6</v>
      </c>
      <c r="AJA247" s="6">
        <v>0.02</v>
      </c>
      <c r="AJB247" s="6">
        <v>4</v>
      </c>
      <c r="AJC247" s="6"/>
      <c r="AJD247" s="6">
        <v>0.2</v>
      </c>
      <c r="AJE247" s="6">
        <v>14</v>
      </c>
      <c r="AJF247" s="6">
        <v>14</v>
      </c>
      <c r="AJG247" s="6">
        <v>8</v>
      </c>
      <c r="AJH247" s="6">
        <v>2.8</v>
      </c>
      <c r="AJI247" s="1" t="s">
        <v>77</v>
      </c>
      <c r="AJJ247" s="2" t="s">
        <v>64</v>
      </c>
      <c r="AJK247" s="3" t="s">
        <v>63</v>
      </c>
      <c r="AJL247" s="79"/>
      <c r="AJM247" s="6">
        <v>1</v>
      </c>
      <c r="AJN247" s="2">
        <v>0.2</v>
      </c>
      <c r="AJO247" s="6">
        <v>20.2</v>
      </c>
      <c r="AJP247" s="2">
        <v>86.6</v>
      </c>
      <c r="AJQ247" s="6">
        <v>0.02</v>
      </c>
      <c r="AJR247" s="6">
        <v>4</v>
      </c>
      <c r="AJS247" s="6"/>
      <c r="AJT247" s="6">
        <v>0.2</v>
      </c>
      <c r="AJU247" s="6">
        <v>14</v>
      </c>
      <c r="AJV247" s="6">
        <v>14</v>
      </c>
      <c r="AJW247" s="6">
        <v>8</v>
      </c>
      <c r="AJX247" s="6">
        <v>2.8</v>
      </c>
      <c r="AJY247" s="1" t="s">
        <v>77</v>
      </c>
      <c r="AJZ247" s="2" t="s">
        <v>64</v>
      </c>
      <c r="AKA247" s="3" t="s">
        <v>63</v>
      </c>
      <c r="AKB247" s="79"/>
      <c r="AKC247" s="6">
        <v>1</v>
      </c>
      <c r="AKD247" s="2">
        <v>0.2</v>
      </c>
      <c r="AKE247" s="6">
        <v>20.2</v>
      </c>
      <c r="AKF247" s="2">
        <v>86.6</v>
      </c>
      <c r="AKG247" s="6">
        <v>0.02</v>
      </c>
      <c r="AKH247" s="6">
        <v>4</v>
      </c>
      <c r="AKI247" s="6"/>
      <c r="AKJ247" s="6">
        <v>0.2</v>
      </c>
      <c r="AKK247" s="6">
        <v>14</v>
      </c>
      <c r="AKL247" s="6">
        <v>14</v>
      </c>
      <c r="AKM247" s="6">
        <v>8</v>
      </c>
      <c r="AKN247" s="6">
        <v>2.8</v>
      </c>
      <c r="AKO247" s="1" t="s">
        <v>77</v>
      </c>
      <c r="AKP247" s="2" t="s">
        <v>64</v>
      </c>
      <c r="AKQ247" s="3" t="s">
        <v>63</v>
      </c>
      <c r="AKR247" s="79"/>
      <c r="AKS247" s="6">
        <v>1</v>
      </c>
      <c r="AKT247" s="2">
        <v>0.2</v>
      </c>
      <c r="AKU247" s="6">
        <v>20.2</v>
      </c>
      <c r="AKV247" s="2">
        <v>86.6</v>
      </c>
      <c r="AKW247" s="6">
        <v>0.02</v>
      </c>
      <c r="AKX247" s="6">
        <v>4</v>
      </c>
      <c r="AKY247" s="6"/>
      <c r="AKZ247" s="6">
        <v>0.2</v>
      </c>
      <c r="ALA247" s="6">
        <v>14</v>
      </c>
      <c r="ALB247" s="6">
        <v>14</v>
      </c>
      <c r="ALC247" s="6">
        <v>8</v>
      </c>
      <c r="ALD247" s="6">
        <v>2.8</v>
      </c>
      <c r="ALE247" s="1" t="s">
        <v>77</v>
      </c>
      <c r="ALF247" s="2" t="s">
        <v>64</v>
      </c>
      <c r="ALG247" s="3" t="s">
        <v>63</v>
      </c>
      <c r="ALH247" s="79"/>
      <c r="ALI247" s="6">
        <v>1</v>
      </c>
      <c r="ALJ247" s="2">
        <v>0.2</v>
      </c>
      <c r="ALK247" s="6">
        <v>20.2</v>
      </c>
      <c r="ALL247" s="2">
        <v>86.6</v>
      </c>
      <c r="ALM247" s="6">
        <v>0.02</v>
      </c>
      <c r="ALN247" s="6">
        <v>4</v>
      </c>
      <c r="ALO247" s="6"/>
      <c r="ALP247" s="6">
        <v>0.2</v>
      </c>
      <c r="ALQ247" s="6">
        <v>14</v>
      </c>
      <c r="ALR247" s="6">
        <v>14</v>
      </c>
      <c r="ALS247" s="6">
        <v>8</v>
      </c>
      <c r="ALT247" s="6">
        <v>2.8</v>
      </c>
      <c r="ALU247" s="1" t="s">
        <v>77</v>
      </c>
      <c r="ALV247" s="2" t="s">
        <v>64</v>
      </c>
      <c r="ALW247" s="3" t="s">
        <v>63</v>
      </c>
      <c r="ALX247" s="79"/>
      <c r="ALY247" s="6">
        <v>1</v>
      </c>
      <c r="ALZ247" s="2">
        <v>0.2</v>
      </c>
      <c r="AMA247" s="6">
        <v>20.2</v>
      </c>
      <c r="AMB247" s="2">
        <v>86.6</v>
      </c>
      <c r="AMC247" s="6">
        <v>0.02</v>
      </c>
      <c r="AMD247" s="6">
        <v>4</v>
      </c>
      <c r="AME247" s="6"/>
      <c r="AMF247" s="6">
        <v>0.2</v>
      </c>
      <c r="AMG247" s="6">
        <v>14</v>
      </c>
      <c r="AMH247" s="6">
        <v>14</v>
      </c>
      <c r="AMI247" s="6">
        <v>8</v>
      </c>
      <c r="AMJ247" s="6">
        <v>2.8</v>
      </c>
      <c r="AMK247" s="1" t="s">
        <v>77</v>
      </c>
      <c r="AML247" s="2" t="s">
        <v>64</v>
      </c>
      <c r="AMM247" s="3" t="s">
        <v>63</v>
      </c>
      <c r="AMN247" s="79"/>
      <c r="AMO247" s="6">
        <v>1</v>
      </c>
      <c r="AMP247" s="2">
        <v>0.2</v>
      </c>
      <c r="AMQ247" s="6">
        <v>20.2</v>
      </c>
      <c r="AMR247" s="2">
        <v>86.6</v>
      </c>
      <c r="AMS247" s="6">
        <v>0.02</v>
      </c>
      <c r="AMT247" s="6">
        <v>4</v>
      </c>
      <c r="AMU247" s="6"/>
      <c r="AMV247" s="6">
        <v>0.2</v>
      </c>
      <c r="AMW247" s="6">
        <v>14</v>
      </c>
      <c r="AMX247" s="6">
        <v>14</v>
      </c>
      <c r="AMY247" s="6">
        <v>8</v>
      </c>
      <c r="AMZ247" s="6">
        <v>2.8</v>
      </c>
      <c r="ANA247" s="1" t="s">
        <v>77</v>
      </c>
      <c r="ANB247" s="2" t="s">
        <v>64</v>
      </c>
      <c r="ANC247" s="3" t="s">
        <v>63</v>
      </c>
      <c r="AND247" s="79"/>
      <c r="ANE247" s="6">
        <v>1</v>
      </c>
      <c r="ANF247" s="2">
        <v>0.2</v>
      </c>
      <c r="ANG247" s="6">
        <v>20.2</v>
      </c>
      <c r="ANH247" s="2">
        <v>86.6</v>
      </c>
      <c r="ANI247" s="6">
        <v>0.02</v>
      </c>
      <c r="ANJ247" s="6">
        <v>4</v>
      </c>
      <c r="ANK247" s="6"/>
      <c r="ANL247" s="6">
        <v>0.2</v>
      </c>
      <c r="ANM247" s="6">
        <v>14</v>
      </c>
      <c r="ANN247" s="6">
        <v>14</v>
      </c>
      <c r="ANO247" s="6">
        <v>8</v>
      </c>
      <c r="ANP247" s="6">
        <v>2.8</v>
      </c>
      <c r="ANQ247" s="1" t="s">
        <v>77</v>
      </c>
      <c r="ANR247" s="2" t="s">
        <v>64</v>
      </c>
      <c r="ANS247" s="3" t="s">
        <v>63</v>
      </c>
      <c r="ANT247" s="79"/>
      <c r="ANU247" s="6">
        <v>1</v>
      </c>
      <c r="ANV247" s="2">
        <v>0.2</v>
      </c>
      <c r="ANW247" s="6">
        <v>20.2</v>
      </c>
      <c r="ANX247" s="2">
        <v>86.6</v>
      </c>
      <c r="ANY247" s="6">
        <v>0.02</v>
      </c>
      <c r="ANZ247" s="6">
        <v>4</v>
      </c>
      <c r="AOA247" s="6"/>
      <c r="AOB247" s="6">
        <v>0.2</v>
      </c>
      <c r="AOC247" s="6">
        <v>14</v>
      </c>
      <c r="AOD247" s="6">
        <v>14</v>
      </c>
      <c r="AOE247" s="6">
        <v>8</v>
      </c>
      <c r="AOF247" s="6">
        <v>2.8</v>
      </c>
      <c r="AOG247" s="1" t="s">
        <v>77</v>
      </c>
      <c r="AOH247" s="2" t="s">
        <v>64</v>
      </c>
      <c r="AOI247" s="3" t="s">
        <v>63</v>
      </c>
      <c r="AOJ247" s="79"/>
      <c r="AOK247" s="6">
        <v>1</v>
      </c>
      <c r="AOL247" s="2">
        <v>0.2</v>
      </c>
      <c r="AOM247" s="6">
        <v>20.2</v>
      </c>
      <c r="AON247" s="2">
        <v>86.6</v>
      </c>
      <c r="AOO247" s="6">
        <v>0.02</v>
      </c>
      <c r="AOP247" s="6">
        <v>4</v>
      </c>
      <c r="AOQ247" s="6"/>
      <c r="AOR247" s="6">
        <v>0.2</v>
      </c>
      <c r="AOS247" s="6">
        <v>14</v>
      </c>
      <c r="AOT247" s="6">
        <v>14</v>
      </c>
      <c r="AOU247" s="6">
        <v>8</v>
      </c>
      <c r="AOV247" s="6">
        <v>2.8</v>
      </c>
      <c r="AOW247" s="1" t="s">
        <v>77</v>
      </c>
      <c r="AOX247" s="2" t="s">
        <v>64</v>
      </c>
      <c r="AOY247" s="3" t="s">
        <v>63</v>
      </c>
      <c r="AOZ247" s="79"/>
      <c r="APA247" s="6">
        <v>1</v>
      </c>
      <c r="APB247" s="2">
        <v>0.2</v>
      </c>
      <c r="APC247" s="6">
        <v>20.2</v>
      </c>
      <c r="APD247" s="2">
        <v>86.6</v>
      </c>
      <c r="APE247" s="6">
        <v>0.02</v>
      </c>
      <c r="APF247" s="6">
        <v>4</v>
      </c>
      <c r="APG247" s="6"/>
      <c r="APH247" s="6">
        <v>0.2</v>
      </c>
      <c r="API247" s="6">
        <v>14</v>
      </c>
      <c r="APJ247" s="6">
        <v>14</v>
      </c>
      <c r="APK247" s="6">
        <v>8</v>
      </c>
      <c r="APL247" s="6">
        <v>2.8</v>
      </c>
      <c r="APM247" s="1" t="s">
        <v>77</v>
      </c>
      <c r="APN247" s="2" t="s">
        <v>64</v>
      </c>
      <c r="APO247" s="3" t="s">
        <v>63</v>
      </c>
      <c r="APP247" s="79"/>
      <c r="APQ247" s="6">
        <v>1</v>
      </c>
      <c r="APR247" s="2">
        <v>0.2</v>
      </c>
      <c r="APS247" s="6">
        <v>20.2</v>
      </c>
      <c r="APT247" s="2">
        <v>86.6</v>
      </c>
      <c r="APU247" s="6">
        <v>0.02</v>
      </c>
      <c r="APV247" s="6">
        <v>4</v>
      </c>
      <c r="APW247" s="6"/>
      <c r="APX247" s="6">
        <v>0.2</v>
      </c>
      <c r="APY247" s="6">
        <v>14</v>
      </c>
      <c r="APZ247" s="6">
        <v>14</v>
      </c>
      <c r="AQA247" s="6">
        <v>8</v>
      </c>
      <c r="AQB247" s="6">
        <v>2.8</v>
      </c>
      <c r="AQC247" s="1" t="s">
        <v>77</v>
      </c>
      <c r="AQD247" s="2" t="s">
        <v>64</v>
      </c>
      <c r="AQE247" s="3" t="s">
        <v>63</v>
      </c>
      <c r="AQF247" s="79"/>
      <c r="AQG247" s="6">
        <v>1</v>
      </c>
      <c r="AQH247" s="2">
        <v>0.2</v>
      </c>
      <c r="AQI247" s="6">
        <v>20.2</v>
      </c>
      <c r="AQJ247" s="2">
        <v>86.6</v>
      </c>
      <c r="AQK247" s="6">
        <v>0.02</v>
      </c>
      <c r="AQL247" s="6">
        <v>4</v>
      </c>
      <c r="AQM247" s="6"/>
      <c r="AQN247" s="6">
        <v>0.2</v>
      </c>
      <c r="AQO247" s="6">
        <v>14</v>
      </c>
      <c r="AQP247" s="6">
        <v>14</v>
      </c>
      <c r="AQQ247" s="6">
        <v>8</v>
      </c>
      <c r="AQR247" s="6">
        <v>2.8</v>
      </c>
      <c r="AQS247" s="1" t="s">
        <v>77</v>
      </c>
      <c r="AQT247" s="2" t="s">
        <v>64</v>
      </c>
      <c r="AQU247" s="3" t="s">
        <v>63</v>
      </c>
      <c r="AQV247" s="79"/>
      <c r="AQW247" s="6">
        <v>1</v>
      </c>
      <c r="AQX247" s="2">
        <v>0.2</v>
      </c>
      <c r="AQY247" s="6">
        <v>20.2</v>
      </c>
      <c r="AQZ247" s="2">
        <v>86.6</v>
      </c>
      <c r="ARA247" s="6">
        <v>0.02</v>
      </c>
      <c r="ARB247" s="6">
        <v>4</v>
      </c>
      <c r="ARC247" s="6"/>
      <c r="ARD247" s="6">
        <v>0.2</v>
      </c>
      <c r="ARE247" s="6">
        <v>14</v>
      </c>
      <c r="ARF247" s="6">
        <v>14</v>
      </c>
      <c r="ARG247" s="6">
        <v>8</v>
      </c>
      <c r="ARH247" s="6">
        <v>2.8</v>
      </c>
      <c r="ARI247" s="1" t="s">
        <v>77</v>
      </c>
      <c r="ARJ247" s="2" t="s">
        <v>64</v>
      </c>
      <c r="ARK247" s="3" t="s">
        <v>63</v>
      </c>
      <c r="ARL247" s="79"/>
      <c r="ARM247" s="6">
        <v>1</v>
      </c>
      <c r="ARN247" s="2">
        <v>0.2</v>
      </c>
      <c r="ARO247" s="6">
        <v>20.2</v>
      </c>
      <c r="ARP247" s="2">
        <v>86.6</v>
      </c>
      <c r="ARQ247" s="6">
        <v>0.02</v>
      </c>
      <c r="ARR247" s="6">
        <v>4</v>
      </c>
      <c r="ARS247" s="6"/>
      <c r="ART247" s="6">
        <v>0.2</v>
      </c>
      <c r="ARU247" s="6">
        <v>14</v>
      </c>
      <c r="ARV247" s="6">
        <v>14</v>
      </c>
      <c r="ARW247" s="6">
        <v>8</v>
      </c>
      <c r="ARX247" s="6">
        <v>2.8</v>
      </c>
      <c r="ARY247" s="1" t="s">
        <v>77</v>
      </c>
      <c r="ARZ247" s="2" t="s">
        <v>64</v>
      </c>
      <c r="ASA247" s="3" t="s">
        <v>63</v>
      </c>
      <c r="ASB247" s="79"/>
      <c r="ASC247" s="6">
        <v>1</v>
      </c>
      <c r="ASD247" s="2">
        <v>0.2</v>
      </c>
      <c r="ASE247" s="6">
        <v>20.2</v>
      </c>
      <c r="ASF247" s="2">
        <v>86.6</v>
      </c>
      <c r="ASG247" s="6">
        <v>0.02</v>
      </c>
      <c r="ASH247" s="6">
        <v>4</v>
      </c>
      <c r="ASI247" s="6"/>
      <c r="ASJ247" s="6">
        <v>0.2</v>
      </c>
      <c r="ASK247" s="6">
        <v>14</v>
      </c>
      <c r="ASL247" s="6">
        <v>14</v>
      </c>
      <c r="ASM247" s="6">
        <v>8</v>
      </c>
      <c r="ASN247" s="6">
        <v>2.8</v>
      </c>
      <c r="ASO247" s="1" t="s">
        <v>77</v>
      </c>
      <c r="ASP247" s="2" t="s">
        <v>64</v>
      </c>
      <c r="ASQ247" s="3" t="s">
        <v>63</v>
      </c>
      <c r="ASR247" s="79"/>
      <c r="ASS247" s="6">
        <v>1</v>
      </c>
      <c r="AST247" s="2">
        <v>0.2</v>
      </c>
      <c r="ASU247" s="6">
        <v>20.2</v>
      </c>
      <c r="ASV247" s="2">
        <v>86.6</v>
      </c>
      <c r="ASW247" s="6">
        <v>0.02</v>
      </c>
      <c r="ASX247" s="6">
        <v>4</v>
      </c>
      <c r="ASY247" s="6"/>
      <c r="ASZ247" s="6">
        <v>0.2</v>
      </c>
      <c r="ATA247" s="6">
        <v>14</v>
      </c>
      <c r="ATB247" s="6">
        <v>14</v>
      </c>
      <c r="ATC247" s="6">
        <v>8</v>
      </c>
      <c r="ATD247" s="6">
        <v>2.8</v>
      </c>
      <c r="ATE247" s="1" t="s">
        <v>77</v>
      </c>
      <c r="ATF247" s="2" t="s">
        <v>64</v>
      </c>
      <c r="ATG247" s="3" t="s">
        <v>63</v>
      </c>
      <c r="ATH247" s="79"/>
      <c r="ATI247" s="6">
        <v>1</v>
      </c>
      <c r="ATJ247" s="2">
        <v>0.2</v>
      </c>
      <c r="ATK247" s="6">
        <v>20.2</v>
      </c>
      <c r="ATL247" s="2">
        <v>86.6</v>
      </c>
      <c r="ATM247" s="6">
        <v>0.02</v>
      </c>
      <c r="ATN247" s="6">
        <v>4</v>
      </c>
      <c r="ATO247" s="6"/>
      <c r="ATP247" s="6">
        <v>0.2</v>
      </c>
      <c r="ATQ247" s="6">
        <v>14</v>
      </c>
      <c r="ATR247" s="6">
        <v>14</v>
      </c>
      <c r="ATS247" s="6">
        <v>8</v>
      </c>
      <c r="ATT247" s="6">
        <v>2.8</v>
      </c>
      <c r="ATU247" s="1" t="s">
        <v>77</v>
      </c>
      <c r="ATV247" s="2" t="s">
        <v>64</v>
      </c>
      <c r="ATW247" s="3" t="s">
        <v>63</v>
      </c>
      <c r="ATX247" s="79"/>
      <c r="ATY247" s="6">
        <v>1</v>
      </c>
      <c r="ATZ247" s="2">
        <v>0.2</v>
      </c>
      <c r="AUA247" s="6">
        <v>20.2</v>
      </c>
      <c r="AUB247" s="2">
        <v>86.6</v>
      </c>
      <c r="AUC247" s="6">
        <v>0.02</v>
      </c>
      <c r="AUD247" s="6">
        <v>4</v>
      </c>
      <c r="AUE247" s="6"/>
      <c r="AUF247" s="6">
        <v>0.2</v>
      </c>
      <c r="AUG247" s="6">
        <v>14</v>
      </c>
      <c r="AUH247" s="6">
        <v>14</v>
      </c>
      <c r="AUI247" s="6">
        <v>8</v>
      </c>
      <c r="AUJ247" s="6">
        <v>2.8</v>
      </c>
      <c r="AUK247" s="1" t="s">
        <v>77</v>
      </c>
      <c r="AUL247" s="2" t="s">
        <v>64</v>
      </c>
      <c r="AUM247" s="3" t="s">
        <v>63</v>
      </c>
      <c r="AUN247" s="79"/>
      <c r="AUO247" s="6">
        <v>1</v>
      </c>
      <c r="AUP247" s="2">
        <v>0.2</v>
      </c>
      <c r="AUQ247" s="6">
        <v>20.2</v>
      </c>
      <c r="AUR247" s="2">
        <v>86.6</v>
      </c>
      <c r="AUS247" s="6">
        <v>0.02</v>
      </c>
      <c r="AUT247" s="6">
        <v>4</v>
      </c>
      <c r="AUU247" s="6"/>
      <c r="AUV247" s="6">
        <v>0.2</v>
      </c>
      <c r="AUW247" s="6">
        <v>14</v>
      </c>
      <c r="AUX247" s="6">
        <v>14</v>
      </c>
      <c r="AUY247" s="6">
        <v>8</v>
      </c>
      <c r="AUZ247" s="6">
        <v>2.8</v>
      </c>
      <c r="AVA247" s="1" t="s">
        <v>77</v>
      </c>
      <c r="AVB247" s="2" t="s">
        <v>64</v>
      </c>
      <c r="AVC247" s="3" t="s">
        <v>63</v>
      </c>
      <c r="AVD247" s="79"/>
      <c r="AVE247" s="6">
        <v>1</v>
      </c>
      <c r="AVF247" s="2">
        <v>0.2</v>
      </c>
      <c r="AVG247" s="6">
        <v>20.2</v>
      </c>
      <c r="AVH247" s="2">
        <v>86.6</v>
      </c>
      <c r="AVI247" s="6">
        <v>0.02</v>
      </c>
      <c r="AVJ247" s="6">
        <v>4</v>
      </c>
      <c r="AVK247" s="6"/>
      <c r="AVL247" s="6">
        <v>0.2</v>
      </c>
      <c r="AVM247" s="6">
        <v>14</v>
      </c>
      <c r="AVN247" s="6">
        <v>14</v>
      </c>
      <c r="AVO247" s="6">
        <v>8</v>
      </c>
      <c r="AVP247" s="6">
        <v>2.8</v>
      </c>
      <c r="AVQ247" s="1" t="s">
        <v>77</v>
      </c>
      <c r="AVR247" s="2" t="s">
        <v>64</v>
      </c>
      <c r="AVS247" s="3" t="s">
        <v>63</v>
      </c>
      <c r="AVT247" s="79"/>
      <c r="AVU247" s="6">
        <v>1</v>
      </c>
      <c r="AVV247" s="2">
        <v>0.2</v>
      </c>
      <c r="AVW247" s="6">
        <v>20.2</v>
      </c>
      <c r="AVX247" s="2">
        <v>86.6</v>
      </c>
      <c r="AVY247" s="6">
        <v>0.02</v>
      </c>
      <c r="AVZ247" s="6">
        <v>4</v>
      </c>
      <c r="AWA247" s="6"/>
      <c r="AWB247" s="6">
        <v>0.2</v>
      </c>
      <c r="AWC247" s="6">
        <v>14</v>
      </c>
      <c r="AWD247" s="6">
        <v>14</v>
      </c>
      <c r="AWE247" s="6">
        <v>8</v>
      </c>
      <c r="AWF247" s="6">
        <v>2.8</v>
      </c>
      <c r="AWG247" s="1" t="s">
        <v>77</v>
      </c>
      <c r="AWH247" s="2" t="s">
        <v>64</v>
      </c>
      <c r="AWI247" s="3" t="s">
        <v>63</v>
      </c>
      <c r="AWJ247" s="79"/>
      <c r="AWK247" s="6">
        <v>1</v>
      </c>
      <c r="AWL247" s="2">
        <v>0.2</v>
      </c>
      <c r="AWM247" s="6">
        <v>20.2</v>
      </c>
      <c r="AWN247" s="2">
        <v>86.6</v>
      </c>
      <c r="AWO247" s="6">
        <v>0.02</v>
      </c>
      <c r="AWP247" s="6">
        <v>4</v>
      </c>
      <c r="AWQ247" s="6"/>
      <c r="AWR247" s="6">
        <v>0.2</v>
      </c>
      <c r="AWS247" s="6">
        <v>14</v>
      </c>
      <c r="AWT247" s="6">
        <v>14</v>
      </c>
      <c r="AWU247" s="6">
        <v>8</v>
      </c>
      <c r="AWV247" s="6">
        <v>2.8</v>
      </c>
      <c r="AWW247" s="1" t="s">
        <v>77</v>
      </c>
      <c r="AWX247" s="2" t="s">
        <v>64</v>
      </c>
      <c r="AWY247" s="3" t="s">
        <v>63</v>
      </c>
      <c r="AWZ247" s="79"/>
      <c r="AXA247" s="6">
        <v>1</v>
      </c>
      <c r="AXB247" s="2">
        <v>0.2</v>
      </c>
      <c r="AXC247" s="6">
        <v>20.2</v>
      </c>
      <c r="AXD247" s="2">
        <v>86.6</v>
      </c>
      <c r="AXE247" s="6">
        <v>0.02</v>
      </c>
      <c r="AXF247" s="6">
        <v>4</v>
      </c>
      <c r="AXG247" s="6"/>
      <c r="AXH247" s="6">
        <v>0.2</v>
      </c>
      <c r="AXI247" s="6">
        <v>14</v>
      </c>
      <c r="AXJ247" s="6">
        <v>14</v>
      </c>
      <c r="AXK247" s="6">
        <v>8</v>
      </c>
      <c r="AXL247" s="6">
        <v>2.8</v>
      </c>
      <c r="AXM247" s="1" t="s">
        <v>77</v>
      </c>
      <c r="AXN247" s="2" t="s">
        <v>64</v>
      </c>
      <c r="AXO247" s="3" t="s">
        <v>63</v>
      </c>
      <c r="AXP247" s="79"/>
      <c r="AXQ247" s="6">
        <v>1</v>
      </c>
      <c r="AXR247" s="2">
        <v>0.2</v>
      </c>
      <c r="AXS247" s="6">
        <v>20.2</v>
      </c>
      <c r="AXT247" s="2">
        <v>86.6</v>
      </c>
      <c r="AXU247" s="6">
        <v>0.02</v>
      </c>
      <c r="AXV247" s="6">
        <v>4</v>
      </c>
      <c r="AXW247" s="6"/>
      <c r="AXX247" s="6">
        <v>0.2</v>
      </c>
      <c r="AXY247" s="6">
        <v>14</v>
      </c>
      <c r="AXZ247" s="6">
        <v>14</v>
      </c>
      <c r="AYA247" s="6">
        <v>8</v>
      </c>
      <c r="AYB247" s="6">
        <v>2.8</v>
      </c>
      <c r="AYC247" s="1" t="s">
        <v>77</v>
      </c>
      <c r="AYD247" s="2" t="s">
        <v>64</v>
      </c>
      <c r="AYE247" s="3" t="s">
        <v>63</v>
      </c>
      <c r="AYF247" s="79"/>
      <c r="AYG247" s="6">
        <v>1</v>
      </c>
      <c r="AYH247" s="2">
        <v>0.2</v>
      </c>
      <c r="AYI247" s="6">
        <v>20.2</v>
      </c>
      <c r="AYJ247" s="2">
        <v>86.6</v>
      </c>
      <c r="AYK247" s="6">
        <v>0.02</v>
      </c>
      <c r="AYL247" s="6">
        <v>4</v>
      </c>
      <c r="AYM247" s="6"/>
      <c r="AYN247" s="6">
        <v>0.2</v>
      </c>
      <c r="AYO247" s="6">
        <v>14</v>
      </c>
      <c r="AYP247" s="6">
        <v>14</v>
      </c>
      <c r="AYQ247" s="6">
        <v>8</v>
      </c>
      <c r="AYR247" s="6">
        <v>2.8</v>
      </c>
      <c r="AYS247" s="1" t="s">
        <v>77</v>
      </c>
      <c r="AYT247" s="2" t="s">
        <v>64</v>
      </c>
      <c r="AYU247" s="3" t="s">
        <v>63</v>
      </c>
      <c r="AYV247" s="79"/>
      <c r="AYW247" s="6">
        <v>1</v>
      </c>
      <c r="AYX247" s="2">
        <v>0.2</v>
      </c>
      <c r="AYY247" s="6">
        <v>20.2</v>
      </c>
      <c r="AYZ247" s="2">
        <v>86.6</v>
      </c>
      <c r="AZA247" s="6">
        <v>0.02</v>
      </c>
      <c r="AZB247" s="6">
        <v>4</v>
      </c>
      <c r="AZC247" s="6"/>
      <c r="AZD247" s="6">
        <v>0.2</v>
      </c>
      <c r="AZE247" s="6">
        <v>14</v>
      </c>
      <c r="AZF247" s="6">
        <v>14</v>
      </c>
      <c r="AZG247" s="6">
        <v>8</v>
      </c>
      <c r="AZH247" s="6">
        <v>2.8</v>
      </c>
      <c r="AZI247" s="1" t="s">
        <v>77</v>
      </c>
      <c r="AZJ247" s="2" t="s">
        <v>64</v>
      </c>
      <c r="AZK247" s="3" t="s">
        <v>63</v>
      </c>
      <c r="AZL247" s="79"/>
      <c r="AZM247" s="6">
        <v>1</v>
      </c>
      <c r="AZN247" s="2">
        <v>0.2</v>
      </c>
      <c r="AZO247" s="6">
        <v>20.2</v>
      </c>
      <c r="AZP247" s="2">
        <v>86.6</v>
      </c>
      <c r="AZQ247" s="6">
        <v>0.02</v>
      </c>
      <c r="AZR247" s="6">
        <v>4</v>
      </c>
      <c r="AZS247" s="6"/>
      <c r="AZT247" s="6">
        <v>0.2</v>
      </c>
      <c r="AZU247" s="6">
        <v>14</v>
      </c>
      <c r="AZV247" s="6">
        <v>14</v>
      </c>
      <c r="AZW247" s="6">
        <v>8</v>
      </c>
      <c r="AZX247" s="6">
        <v>2.8</v>
      </c>
      <c r="AZY247" s="1" t="s">
        <v>77</v>
      </c>
      <c r="AZZ247" s="2" t="s">
        <v>64</v>
      </c>
      <c r="BAA247" s="3" t="s">
        <v>63</v>
      </c>
      <c r="BAB247" s="79"/>
      <c r="BAC247" s="6">
        <v>1</v>
      </c>
      <c r="BAD247" s="2">
        <v>0.2</v>
      </c>
      <c r="BAE247" s="6">
        <v>20.2</v>
      </c>
      <c r="BAF247" s="2">
        <v>86.6</v>
      </c>
      <c r="BAG247" s="6">
        <v>0.02</v>
      </c>
      <c r="BAH247" s="6">
        <v>4</v>
      </c>
      <c r="BAI247" s="6"/>
      <c r="BAJ247" s="6">
        <v>0.2</v>
      </c>
      <c r="BAK247" s="6">
        <v>14</v>
      </c>
      <c r="BAL247" s="6">
        <v>14</v>
      </c>
      <c r="BAM247" s="6">
        <v>8</v>
      </c>
      <c r="BAN247" s="6">
        <v>2.8</v>
      </c>
      <c r="BAO247" s="1" t="s">
        <v>77</v>
      </c>
      <c r="BAP247" s="2" t="s">
        <v>64</v>
      </c>
      <c r="BAQ247" s="3" t="s">
        <v>63</v>
      </c>
      <c r="BAR247" s="79"/>
      <c r="BAS247" s="6">
        <v>1</v>
      </c>
      <c r="BAT247" s="2">
        <v>0.2</v>
      </c>
      <c r="BAU247" s="6">
        <v>20.2</v>
      </c>
      <c r="BAV247" s="2">
        <v>86.6</v>
      </c>
      <c r="BAW247" s="6">
        <v>0.02</v>
      </c>
      <c r="BAX247" s="6">
        <v>4</v>
      </c>
      <c r="BAY247" s="6"/>
      <c r="BAZ247" s="6">
        <v>0.2</v>
      </c>
      <c r="BBA247" s="6">
        <v>14</v>
      </c>
      <c r="BBB247" s="6">
        <v>14</v>
      </c>
      <c r="BBC247" s="6">
        <v>8</v>
      </c>
      <c r="BBD247" s="6">
        <v>2.8</v>
      </c>
      <c r="BBE247" s="1" t="s">
        <v>77</v>
      </c>
      <c r="BBF247" s="2" t="s">
        <v>64</v>
      </c>
      <c r="BBG247" s="3" t="s">
        <v>63</v>
      </c>
      <c r="BBH247" s="79"/>
      <c r="BBI247" s="6">
        <v>1</v>
      </c>
      <c r="BBJ247" s="2">
        <v>0.2</v>
      </c>
      <c r="BBK247" s="6">
        <v>20.2</v>
      </c>
      <c r="BBL247" s="2">
        <v>86.6</v>
      </c>
      <c r="BBM247" s="6">
        <v>0.02</v>
      </c>
      <c r="BBN247" s="6">
        <v>4</v>
      </c>
      <c r="BBO247" s="6"/>
      <c r="BBP247" s="6">
        <v>0.2</v>
      </c>
      <c r="BBQ247" s="6">
        <v>14</v>
      </c>
      <c r="BBR247" s="6">
        <v>14</v>
      </c>
      <c r="BBS247" s="6">
        <v>8</v>
      </c>
      <c r="BBT247" s="6">
        <v>2.8</v>
      </c>
      <c r="BBU247" s="1" t="s">
        <v>77</v>
      </c>
      <c r="BBV247" s="2" t="s">
        <v>64</v>
      </c>
      <c r="BBW247" s="3" t="s">
        <v>63</v>
      </c>
      <c r="BBX247" s="79"/>
      <c r="BBY247" s="6">
        <v>1</v>
      </c>
      <c r="BBZ247" s="2">
        <v>0.2</v>
      </c>
      <c r="BCA247" s="6">
        <v>20.2</v>
      </c>
      <c r="BCB247" s="2">
        <v>86.6</v>
      </c>
      <c r="BCC247" s="6">
        <v>0.02</v>
      </c>
      <c r="BCD247" s="6">
        <v>4</v>
      </c>
      <c r="BCE247" s="6"/>
      <c r="BCF247" s="6">
        <v>0.2</v>
      </c>
      <c r="BCG247" s="6">
        <v>14</v>
      </c>
      <c r="BCH247" s="6">
        <v>14</v>
      </c>
      <c r="BCI247" s="6">
        <v>8</v>
      </c>
      <c r="BCJ247" s="6">
        <v>2.8</v>
      </c>
      <c r="BCK247" s="1" t="s">
        <v>77</v>
      </c>
      <c r="BCL247" s="2" t="s">
        <v>64</v>
      </c>
      <c r="BCM247" s="3" t="s">
        <v>63</v>
      </c>
      <c r="BCN247" s="79"/>
      <c r="BCO247" s="6">
        <v>1</v>
      </c>
      <c r="BCP247" s="2">
        <v>0.2</v>
      </c>
      <c r="BCQ247" s="6">
        <v>20.2</v>
      </c>
      <c r="BCR247" s="2">
        <v>86.6</v>
      </c>
      <c r="BCS247" s="6">
        <v>0.02</v>
      </c>
      <c r="BCT247" s="6">
        <v>4</v>
      </c>
      <c r="BCU247" s="6"/>
      <c r="BCV247" s="6">
        <v>0.2</v>
      </c>
      <c r="BCW247" s="6">
        <v>14</v>
      </c>
      <c r="BCX247" s="6">
        <v>14</v>
      </c>
      <c r="BCY247" s="6">
        <v>8</v>
      </c>
      <c r="BCZ247" s="6">
        <v>2.8</v>
      </c>
      <c r="BDA247" s="1" t="s">
        <v>77</v>
      </c>
      <c r="BDB247" s="2" t="s">
        <v>64</v>
      </c>
      <c r="BDC247" s="3" t="s">
        <v>63</v>
      </c>
      <c r="BDD247" s="79"/>
      <c r="BDE247" s="6">
        <v>1</v>
      </c>
      <c r="BDF247" s="2">
        <v>0.2</v>
      </c>
      <c r="BDG247" s="6">
        <v>20.2</v>
      </c>
      <c r="BDH247" s="2">
        <v>86.6</v>
      </c>
      <c r="BDI247" s="6">
        <v>0.02</v>
      </c>
      <c r="BDJ247" s="6">
        <v>4</v>
      </c>
      <c r="BDK247" s="6"/>
      <c r="BDL247" s="6">
        <v>0.2</v>
      </c>
      <c r="BDM247" s="6">
        <v>14</v>
      </c>
      <c r="BDN247" s="6">
        <v>14</v>
      </c>
      <c r="BDO247" s="6">
        <v>8</v>
      </c>
      <c r="BDP247" s="6">
        <v>2.8</v>
      </c>
      <c r="BDQ247" s="1" t="s">
        <v>77</v>
      </c>
      <c r="BDR247" s="2" t="s">
        <v>64</v>
      </c>
      <c r="BDS247" s="3" t="s">
        <v>63</v>
      </c>
      <c r="BDT247" s="79"/>
      <c r="BDU247" s="6">
        <v>1</v>
      </c>
      <c r="BDV247" s="2">
        <v>0.2</v>
      </c>
      <c r="BDW247" s="6">
        <v>20.2</v>
      </c>
      <c r="BDX247" s="2">
        <v>86.6</v>
      </c>
      <c r="BDY247" s="6">
        <v>0.02</v>
      </c>
      <c r="BDZ247" s="6">
        <v>4</v>
      </c>
      <c r="BEA247" s="6"/>
      <c r="BEB247" s="6">
        <v>0.2</v>
      </c>
      <c r="BEC247" s="6">
        <v>14</v>
      </c>
      <c r="BED247" s="6">
        <v>14</v>
      </c>
      <c r="BEE247" s="6">
        <v>8</v>
      </c>
      <c r="BEF247" s="6">
        <v>2.8</v>
      </c>
      <c r="BEG247" s="1" t="s">
        <v>77</v>
      </c>
      <c r="BEH247" s="2" t="s">
        <v>64</v>
      </c>
      <c r="BEI247" s="3" t="s">
        <v>63</v>
      </c>
      <c r="BEJ247" s="79"/>
      <c r="BEK247" s="6">
        <v>1</v>
      </c>
      <c r="BEL247" s="2">
        <v>0.2</v>
      </c>
      <c r="BEM247" s="6">
        <v>20.2</v>
      </c>
      <c r="BEN247" s="2">
        <v>86.6</v>
      </c>
      <c r="BEO247" s="6">
        <v>0.02</v>
      </c>
      <c r="BEP247" s="6">
        <v>4</v>
      </c>
      <c r="BEQ247" s="6"/>
      <c r="BER247" s="6">
        <v>0.2</v>
      </c>
      <c r="BES247" s="6">
        <v>14</v>
      </c>
      <c r="BET247" s="6">
        <v>14</v>
      </c>
      <c r="BEU247" s="6">
        <v>8</v>
      </c>
      <c r="BEV247" s="6">
        <v>2.8</v>
      </c>
      <c r="BEW247" s="1" t="s">
        <v>77</v>
      </c>
      <c r="BEX247" s="2" t="s">
        <v>64</v>
      </c>
      <c r="BEY247" s="3" t="s">
        <v>63</v>
      </c>
      <c r="BEZ247" s="79"/>
      <c r="BFA247" s="6">
        <v>1</v>
      </c>
      <c r="BFB247" s="2">
        <v>0.2</v>
      </c>
      <c r="BFC247" s="6">
        <v>20.2</v>
      </c>
      <c r="BFD247" s="2">
        <v>86.6</v>
      </c>
      <c r="BFE247" s="6">
        <v>0.02</v>
      </c>
      <c r="BFF247" s="6">
        <v>4</v>
      </c>
      <c r="BFG247" s="6"/>
      <c r="BFH247" s="6">
        <v>0.2</v>
      </c>
      <c r="BFI247" s="6">
        <v>14</v>
      </c>
      <c r="BFJ247" s="6">
        <v>14</v>
      </c>
      <c r="BFK247" s="6">
        <v>8</v>
      </c>
      <c r="BFL247" s="6">
        <v>2.8</v>
      </c>
      <c r="BFM247" s="1" t="s">
        <v>77</v>
      </c>
      <c r="BFN247" s="2" t="s">
        <v>64</v>
      </c>
      <c r="BFO247" s="3" t="s">
        <v>63</v>
      </c>
      <c r="BFP247" s="79"/>
      <c r="BFQ247" s="6">
        <v>1</v>
      </c>
      <c r="BFR247" s="2">
        <v>0.2</v>
      </c>
      <c r="BFS247" s="6">
        <v>20.2</v>
      </c>
      <c r="BFT247" s="2">
        <v>86.6</v>
      </c>
      <c r="BFU247" s="6">
        <v>0.02</v>
      </c>
      <c r="BFV247" s="6">
        <v>4</v>
      </c>
      <c r="BFW247" s="6"/>
      <c r="BFX247" s="6">
        <v>0.2</v>
      </c>
      <c r="BFY247" s="6">
        <v>14</v>
      </c>
      <c r="BFZ247" s="6">
        <v>14</v>
      </c>
      <c r="BGA247" s="6">
        <v>8</v>
      </c>
      <c r="BGB247" s="6">
        <v>2.8</v>
      </c>
      <c r="BGC247" s="1" t="s">
        <v>77</v>
      </c>
      <c r="BGD247" s="2" t="s">
        <v>64</v>
      </c>
      <c r="BGE247" s="3" t="s">
        <v>63</v>
      </c>
      <c r="BGF247" s="79"/>
      <c r="BGG247" s="6">
        <v>1</v>
      </c>
      <c r="BGH247" s="2">
        <v>0.2</v>
      </c>
      <c r="BGI247" s="6">
        <v>20.2</v>
      </c>
      <c r="BGJ247" s="2">
        <v>86.6</v>
      </c>
      <c r="BGK247" s="6">
        <v>0.02</v>
      </c>
      <c r="BGL247" s="6">
        <v>4</v>
      </c>
      <c r="BGM247" s="6"/>
      <c r="BGN247" s="6">
        <v>0.2</v>
      </c>
      <c r="BGO247" s="6">
        <v>14</v>
      </c>
      <c r="BGP247" s="6">
        <v>14</v>
      </c>
      <c r="BGQ247" s="6">
        <v>8</v>
      </c>
      <c r="BGR247" s="6">
        <v>2.8</v>
      </c>
      <c r="BGS247" s="1" t="s">
        <v>77</v>
      </c>
      <c r="BGT247" s="2" t="s">
        <v>64</v>
      </c>
      <c r="BGU247" s="3" t="s">
        <v>63</v>
      </c>
      <c r="BGV247" s="79"/>
      <c r="BGW247" s="6">
        <v>1</v>
      </c>
      <c r="BGX247" s="2">
        <v>0.2</v>
      </c>
      <c r="BGY247" s="6">
        <v>20.2</v>
      </c>
      <c r="BGZ247" s="2">
        <v>86.6</v>
      </c>
      <c r="BHA247" s="6">
        <v>0.02</v>
      </c>
      <c r="BHB247" s="6">
        <v>4</v>
      </c>
      <c r="BHC247" s="6"/>
      <c r="BHD247" s="6">
        <v>0.2</v>
      </c>
      <c r="BHE247" s="6">
        <v>14</v>
      </c>
      <c r="BHF247" s="6">
        <v>14</v>
      </c>
      <c r="BHG247" s="6">
        <v>8</v>
      </c>
      <c r="BHH247" s="6">
        <v>2.8</v>
      </c>
      <c r="BHI247" s="1" t="s">
        <v>77</v>
      </c>
      <c r="BHJ247" s="2" t="s">
        <v>64</v>
      </c>
      <c r="BHK247" s="3" t="s">
        <v>63</v>
      </c>
      <c r="BHL247" s="79"/>
      <c r="BHM247" s="6">
        <v>1</v>
      </c>
      <c r="BHN247" s="2">
        <v>0.2</v>
      </c>
      <c r="BHO247" s="6">
        <v>20.2</v>
      </c>
      <c r="BHP247" s="2">
        <v>86.6</v>
      </c>
      <c r="BHQ247" s="6">
        <v>0.02</v>
      </c>
      <c r="BHR247" s="6">
        <v>4</v>
      </c>
      <c r="BHS247" s="6"/>
      <c r="BHT247" s="6">
        <v>0.2</v>
      </c>
      <c r="BHU247" s="6">
        <v>14</v>
      </c>
      <c r="BHV247" s="6">
        <v>14</v>
      </c>
      <c r="BHW247" s="6">
        <v>8</v>
      </c>
      <c r="BHX247" s="6">
        <v>2.8</v>
      </c>
      <c r="BHY247" s="1" t="s">
        <v>77</v>
      </c>
      <c r="BHZ247" s="2" t="s">
        <v>64</v>
      </c>
      <c r="BIA247" s="3" t="s">
        <v>63</v>
      </c>
      <c r="BIB247" s="79"/>
      <c r="BIC247" s="6">
        <v>1</v>
      </c>
      <c r="BID247" s="2">
        <v>0.2</v>
      </c>
      <c r="BIE247" s="6">
        <v>20.2</v>
      </c>
      <c r="BIF247" s="2">
        <v>86.6</v>
      </c>
      <c r="BIG247" s="6">
        <v>0.02</v>
      </c>
      <c r="BIH247" s="6">
        <v>4</v>
      </c>
      <c r="BII247" s="6"/>
      <c r="BIJ247" s="6">
        <v>0.2</v>
      </c>
      <c r="BIK247" s="6">
        <v>14</v>
      </c>
      <c r="BIL247" s="6">
        <v>14</v>
      </c>
      <c r="BIM247" s="6">
        <v>8</v>
      </c>
      <c r="BIN247" s="6">
        <v>2.8</v>
      </c>
      <c r="BIO247" s="1" t="s">
        <v>77</v>
      </c>
      <c r="BIP247" s="2" t="s">
        <v>64</v>
      </c>
      <c r="BIQ247" s="3" t="s">
        <v>63</v>
      </c>
      <c r="BIR247" s="79"/>
      <c r="BIS247" s="6">
        <v>1</v>
      </c>
      <c r="BIT247" s="2">
        <v>0.2</v>
      </c>
      <c r="BIU247" s="6">
        <v>20.2</v>
      </c>
      <c r="BIV247" s="2">
        <v>86.6</v>
      </c>
      <c r="BIW247" s="6">
        <v>0.02</v>
      </c>
      <c r="BIX247" s="6">
        <v>4</v>
      </c>
      <c r="BIY247" s="6"/>
      <c r="BIZ247" s="6">
        <v>0.2</v>
      </c>
      <c r="BJA247" s="6">
        <v>14</v>
      </c>
      <c r="BJB247" s="6">
        <v>14</v>
      </c>
      <c r="BJC247" s="6">
        <v>8</v>
      </c>
      <c r="BJD247" s="6">
        <v>2.8</v>
      </c>
      <c r="BJE247" s="1" t="s">
        <v>77</v>
      </c>
      <c r="BJF247" s="2" t="s">
        <v>64</v>
      </c>
      <c r="BJG247" s="3" t="s">
        <v>63</v>
      </c>
      <c r="BJH247" s="79"/>
      <c r="BJI247" s="6">
        <v>1</v>
      </c>
      <c r="BJJ247" s="2">
        <v>0.2</v>
      </c>
      <c r="BJK247" s="6">
        <v>20.2</v>
      </c>
      <c r="BJL247" s="2">
        <v>86.6</v>
      </c>
      <c r="BJM247" s="6">
        <v>0.02</v>
      </c>
      <c r="BJN247" s="6">
        <v>4</v>
      </c>
      <c r="BJO247" s="6"/>
      <c r="BJP247" s="6">
        <v>0.2</v>
      </c>
      <c r="BJQ247" s="6">
        <v>14</v>
      </c>
      <c r="BJR247" s="6">
        <v>14</v>
      </c>
      <c r="BJS247" s="6">
        <v>8</v>
      </c>
      <c r="BJT247" s="6">
        <v>2.8</v>
      </c>
      <c r="BJU247" s="1" t="s">
        <v>77</v>
      </c>
      <c r="BJV247" s="2" t="s">
        <v>64</v>
      </c>
      <c r="BJW247" s="3" t="s">
        <v>63</v>
      </c>
      <c r="BJX247" s="79"/>
      <c r="BJY247" s="6">
        <v>1</v>
      </c>
      <c r="BJZ247" s="2">
        <v>0.2</v>
      </c>
      <c r="BKA247" s="6">
        <v>20.2</v>
      </c>
      <c r="BKB247" s="2">
        <v>86.6</v>
      </c>
      <c r="BKC247" s="6">
        <v>0.02</v>
      </c>
      <c r="BKD247" s="6">
        <v>4</v>
      </c>
      <c r="BKE247" s="6"/>
      <c r="BKF247" s="6">
        <v>0.2</v>
      </c>
      <c r="BKG247" s="6">
        <v>14</v>
      </c>
      <c r="BKH247" s="6">
        <v>14</v>
      </c>
      <c r="BKI247" s="6">
        <v>8</v>
      </c>
      <c r="BKJ247" s="6">
        <v>2.8</v>
      </c>
      <c r="BKK247" s="1" t="s">
        <v>77</v>
      </c>
      <c r="BKL247" s="2" t="s">
        <v>64</v>
      </c>
      <c r="BKM247" s="3" t="s">
        <v>63</v>
      </c>
      <c r="BKN247" s="79"/>
      <c r="BKO247" s="6">
        <v>1</v>
      </c>
      <c r="BKP247" s="2">
        <v>0.2</v>
      </c>
      <c r="BKQ247" s="6">
        <v>20.2</v>
      </c>
      <c r="BKR247" s="2">
        <v>86.6</v>
      </c>
      <c r="BKS247" s="6">
        <v>0.02</v>
      </c>
      <c r="BKT247" s="6">
        <v>4</v>
      </c>
      <c r="BKU247" s="6"/>
      <c r="BKV247" s="6">
        <v>0.2</v>
      </c>
      <c r="BKW247" s="6">
        <v>14</v>
      </c>
      <c r="BKX247" s="6">
        <v>14</v>
      </c>
      <c r="BKY247" s="6">
        <v>8</v>
      </c>
      <c r="BKZ247" s="6">
        <v>2.8</v>
      </c>
      <c r="BLA247" s="1" t="s">
        <v>77</v>
      </c>
      <c r="BLB247" s="2" t="s">
        <v>64</v>
      </c>
      <c r="BLC247" s="3" t="s">
        <v>63</v>
      </c>
      <c r="BLD247" s="79"/>
      <c r="BLE247" s="6">
        <v>1</v>
      </c>
      <c r="BLF247" s="2">
        <v>0.2</v>
      </c>
      <c r="BLG247" s="6">
        <v>20.2</v>
      </c>
      <c r="BLH247" s="2">
        <v>86.6</v>
      </c>
      <c r="BLI247" s="6">
        <v>0.02</v>
      </c>
      <c r="BLJ247" s="6">
        <v>4</v>
      </c>
      <c r="BLK247" s="6"/>
      <c r="BLL247" s="6">
        <v>0.2</v>
      </c>
      <c r="BLM247" s="6">
        <v>14</v>
      </c>
      <c r="BLN247" s="6">
        <v>14</v>
      </c>
      <c r="BLO247" s="6">
        <v>8</v>
      </c>
      <c r="BLP247" s="6">
        <v>2.8</v>
      </c>
      <c r="BLQ247" s="1" t="s">
        <v>77</v>
      </c>
      <c r="BLR247" s="2" t="s">
        <v>64</v>
      </c>
      <c r="BLS247" s="3" t="s">
        <v>63</v>
      </c>
      <c r="BLT247" s="79"/>
      <c r="BLU247" s="6">
        <v>1</v>
      </c>
      <c r="BLV247" s="2">
        <v>0.2</v>
      </c>
      <c r="BLW247" s="6">
        <v>20.2</v>
      </c>
      <c r="BLX247" s="2">
        <v>86.6</v>
      </c>
      <c r="BLY247" s="6">
        <v>0.02</v>
      </c>
      <c r="BLZ247" s="6">
        <v>4</v>
      </c>
      <c r="BMA247" s="6"/>
      <c r="BMB247" s="6">
        <v>0.2</v>
      </c>
      <c r="BMC247" s="6">
        <v>14</v>
      </c>
      <c r="BMD247" s="6">
        <v>14</v>
      </c>
      <c r="BME247" s="6">
        <v>8</v>
      </c>
      <c r="BMF247" s="6">
        <v>2.8</v>
      </c>
      <c r="BMG247" s="1" t="s">
        <v>77</v>
      </c>
      <c r="BMH247" s="2" t="s">
        <v>64</v>
      </c>
      <c r="BMI247" s="3" t="s">
        <v>63</v>
      </c>
      <c r="BMJ247" s="79"/>
      <c r="BMK247" s="6">
        <v>1</v>
      </c>
      <c r="BML247" s="2">
        <v>0.2</v>
      </c>
      <c r="BMM247" s="6">
        <v>20.2</v>
      </c>
      <c r="BMN247" s="2">
        <v>86.6</v>
      </c>
      <c r="BMO247" s="6">
        <v>0.02</v>
      </c>
      <c r="BMP247" s="6">
        <v>4</v>
      </c>
      <c r="BMQ247" s="6"/>
      <c r="BMR247" s="6">
        <v>0.2</v>
      </c>
      <c r="BMS247" s="6">
        <v>14</v>
      </c>
      <c r="BMT247" s="6">
        <v>14</v>
      </c>
      <c r="BMU247" s="6">
        <v>8</v>
      </c>
      <c r="BMV247" s="6">
        <v>2.8</v>
      </c>
      <c r="BMW247" s="1" t="s">
        <v>77</v>
      </c>
      <c r="BMX247" s="2" t="s">
        <v>64</v>
      </c>
      <c r="BMY247" s="3" t="s">
        <v>63</v>
      </c>
      <c r="BMZ247" s="79"/>
      <c r="BNA247" s="6">
        <v>1</v>
      </c>
      <c r="BNB247" s="2">
        <v>0.2</v>
      </c>
      <c r="BNC247" s="6">
        <v>20.2</v>
      </c>
      <c r="BND247" s="2">
        <v>86.6</v>
      </c>
      <c r="BNE247" s="6">
        <v>0.02</v>
      </c>
      <c r="BNF247" s="6">
        <v>4</v>
      </c>
      <c r="BNG247" s="6"/>
      <c r="BNH247" s="6">
        <v>0.2</v>
      </c>
      <c r="BNI247" s="6">
        <v>14</v>
      </c>
      <c r="BNJ247" s="6">
        <v>14</v>
      </c>
      <c r="BNK247" s="6">
        <v>8</v>
      </c>
      <c r="BNL247" s="6">
        <v>2.8</v>
      </c>
      <c r="BNM247" s="1" t="s">
        <v>77</v>
      </c>
      <c r="BNN247" s="2" t="s">
        <v>64</v>
      </c>
      <c r="BNO247" s="3" t="s">
        <v>63</v>
      </c>
      <c r="BNP247" s="79"/>
      <c r="BNQ247" s="6">
        <v>1</v>
      </c>
      <c r="BNR247" s="2">
        <v>0.2</v>
      </c>
      <c r="BNS247" s="6">
        <v>20.2</v>
      </c>
      <c r="BNT247" s="2">
        <v>86.6</v>
      </c>
      <c r="BNU247" s="6">
        <v>0.02</v>
      </c>
      <c r="BNV247" s="6">
        <v>4</v>
      </c>
      <c r="BNW247" s="6"/>
      <c r="BNX247" s="6">
        <v>0.2</v>
      </c>
      <c r="BNY247" s="6">
        <v>14</v>
      </c>
      <c r="BNZ247" s="6">
        <v>14</v>
      </c>
      <c r="BOA247" s="6">
        <v>8</v>
      </c>
      <c r="BOB247" s="6">
        <v>2.8</v>
      </c>
      <c r="BOC247" s="1" t="s">
        <v>77</v>
      </c>
      <c r="BOD247" s="2" t="s">
        <v>64</v>
      </c>
      <c r="BOE247" s="3" t="s">
        <v>63</v>
      </c>
      <c r="BOF247" s="79"/>
      <c r="BOG247" s="6">
        <v>1</v>
      </c>
      <c r="BOH247" s="2">
        <v>0.2</v>
      </c>
      <c r="BOI247" s="6">
        <v>20.2</v>
      </c>
      <c r="BOJ247" s="2">
        <v>86.6</v>
      </c>
      <c r="BOK247" s="6">
        <v>0.02</v>
      </c>
      <c r="BOL247" s="6">
        <v>4</v>
      </c>
      <c r="BOM247" s="6"/>
      <c r="BON247" s="6">
        <v>0.2</v>
      </c>
      <c r="BOO247" s="6">
        <v>14</v>
      </c>
      <c r="BOP247" s="6">
        <v>14</v>
      </c>
      <c r="BOQ247" s="6">
        <v>8</v>
      </c>
      <c r="BOR247" s="6">
        <v>2.8</v>
      </c>
      <c r="BOS247" s="1" t="s">
        <v>77</v>
      </c>
      <c r="BOT247" s="2" t="s">
        <v>64</v>
      </c>
      <c r="BOU247" s="3" t="s">
        <v>63</v>
      </c>
      <c r="BOV247" s="79"/>
      <c r="BOW247" s="6">
        <v>1</v>
      </c>
      <c r="BOX247" s="2">
        <v>0.2</v>
      </c>
      <c r="BOY247" s="6">
        <v>20.2</v>
      </c>
      <c r="BOZ247" s="2">
        <v>86.6</v>
      </c>
      <c r="BPA247" s="6">
        <v>0.02</v>
      </c>
      <c r="BPB247" s="6">
        <v>4</v>
      </c>
      <c r="BPC247" s="6"/>
      <c r="BPD247" s="6">
        <v>0.2</v>
      </c>
      <c r="BPE247" s="6">
        <v>14</v>
      </c>
      <c r="BPF247" s="6">
        <v>14</v>
      </c>
      <c r="BPG247" s="6">
        <v>8</v>
      </c>
      <c r="BPH247" s="6">
        <v>2.8</v>
      </c>
      <c r="BPI247" s="1" t="s">
        <v>77</v>
      </c>
      <c r="BPJ247" s="2" t="s">
        <v>64</v>
      </c>
      <c r="BPK247" s="3" t="s">
        <v>63</v>
      </c>
      <c r="BPL247" s="79"/>
      <c r="BPM247" s="6">
        <v>1</v>
      </c>
      <c r="BPN247" s="2">
        <v>0.2</v>
      </c>
      <c r="BPO247" s="6">
        <v>20.2</v>
      </c>
      <c r="BPP247" s="2">
        <v>86.6</v>
      </c>
      <c r="BPQ247" s="6">
        <v>0.02</v>
      </c>
      <c r="BPR247" s="6">
        <v>4</v>
      </c>
      <c r="BPS247" s="6"/>
      <c r="BPT247" s="6">
        <v>0.2</v>
      </c>
      <c r="BPU247" s="6">
        <v>14</v>
      </c>
      <c r="BPV247" s="6">
        <v>14</v>
      </c>
      <c r="BPW247" s="6">
        <v>8</v>
      </c>
      <c r="BPX247" s="6">
        <v>2.8</v>
      </c>
      <c r="BPY247" s="1" t="s">
        <v>77</v>
      </c>
      <c r="BPZ247" s="2" t="s">
        <v>64</v>
      </c>
      <c r="BQA247" s="3" t="s">
        <v>63</v>
      </c>
      <c r="BQB247" s="79"/>
      <c r="BQC247" s="6">
        <v>1</v>
      </c>
      <c r="BQD247" s="2">
        <v>0.2</v>
      </c>
      <c r="BQE247" s="6">
        <v>20.2</v>
      </c>
      <c r="BQF247" s="2">
        <v>86.6</v>
      </c>
      <c r="BQG247" s="6">
        <v>0.02</v>
      </c>
      <c r="BQH247" s="6">
        <v>4</v>
      </c>
      <c r="BQI247" s="6"/>
      <c r="BQJ247" s="6">
        <v>0.2</v>
      </c>
      <c r="BQK247" s="6">
        <v>14</v>
      </c>
      <c r="BQL247" s="6">
        <v>14</v>
      </c>
      <c r="BQM247" s="6">
        <v>8</v>
      </c>
      <c r="BQN247" s="6">
        <v>2.8</v>
      </c>
      <c r="BQO247" s="1" t="s">
        <v>77</v>
      </c>
      <c r="BQP247" s="2" t="s">
        <v>64</v>
      </c>
      <c r="BQQ247" s="3" t="s">
        <v>63</v>
      </c>
      <c r="BQR247" s="79"/>
      <c r="BQS247" s="6">
        <v>1</v>
      </c>
      <c r="BQT247" s="2">
        <v>0.2</v>
      </c>
      <c r="BQU247" s="6">
        <v>20.2</v>
      </c>
      <c r="BQV247" s="2">
        <v>86.6</v>
      </c>
      <c r="BQW247" s="6">
        <v>0.02</v>
      </c>
      <c r="BQX247" s="6">
        <v>4</v>
      </c>
      <c r="BQY247" s="6"/>
      <c r="BQZ247" s="6">
        <v>0.2</v>
      </c>
      <c r="BRA247" s="6">
        <v>14</v>
      </c>
      <c r="BRB247" s="6">
        <v>14</v>
      </c>
      <c r="BRC247" s="6">
        <v>8</v>
      </c>
      <c r="BRD247" s="6">
        <v>2.8</v>
      </c>
      <c r="BRE247" s="1" t="s">
        <v>77</v>
      </c>
      <c r="BRF247" s="2" t="s">
        <v>64</v>
      </c>
      <c r="BRG247" s="3" t="s">
        <v>63</v>
      </c>
      <c r="BRH247" s="79"/>
      <c r="BRI247" s="6">
        <v>1</v>
      </c>
      <c r="BRJ247" s="2">
        <v>0.2</v>
      </c>
      <c r="BRK247" s="6">
        <v>20.2</v>
      </c>
      <c r="BRL247" s="2">
        <v>86.6</v>
      </c>
      <c r="BRM247" s="6">
        <v>0.02</v>
      </c>
      <c r="BRN247" s="6">
        <v>4</v>
      </c>
      <c r="BRO247" s="6"/>
      <c r="BRP247" s="6">
        <v>0.2</v>
      </c>
      <c r="BRQ247" s="6">
        <v>14</v>
      </c>
      <c r="BRR247" s="6">
        <v>14</v>
      </c>
      <c r="BRS247" s="6">
        <v>8</v>
      </c>
      <c r="BRT247" s="6">
        <v>2.8</v>
      </c>
      <c r="BRU247" s="1" t="s">
        <v>77</v>
      </c>
      <c r="BRV247" s="2" t="s">
        <v>64</v>
      </c>
      <c r="BRW247" s="3" t="s">
        <v>63</v>
      </c>
      <c r="BRX247" s="79"/>
      <c r="BRY247" s="6">
        <v>1</v>
      </c>
      <c r="BRZ247" s="2">
        <v>0.2</v>
      </c>
      <c r="BSA247" s="6">
        <v>20.2</v>
      </c>
      <c r="BSB247" s="2">
        <v>86.6</v>
      </c>
      <c r="BSC247" s="6">
        <v>0.02</v>
      </c>
      <c r="BSD247" s="6">
        <v>4</v>
      </c>
      <c r="BSE247" s="6"/>
      <c r="BSF247" s="6">
        <v>0.2</v>
      </c>
      <c r="BSG247" s="6">
        <v>14</v>
      </c>
      <c r="BSH247" s="6">
        <v>14</v>
      </c>
      <c r="BSI247" s="6">
        <v>8</v>
      </c>
      <c r="BSJ247" s="6">
        <v>2.8</v>
      </c>
      <c r="BSK247" s="1" t="s">
        <v>77</v>
      </c>
      <c r="BSL247" s="2" t="s">
        <v>64</v>
      </c>
      <c r="BSM247" s="3" t="s">
        <v>63</v>
      </c>
      <c r="BSN247" s="79"/>
      <c r="BSO247" s="6">
        <v>1</v>
      </c>
      <c r="BSP247" s="2">
        <v>0.2</v>
      </c>
      <c r="BSQ247" s="6">
        <v>20.2</v>
      </c>
      <c r="BSR247" s="2">
        <v>86.6</v>
      </c>
      <c r="BSS247" s="6">
        <v>0.02</v>
      </c>
      <c r="BST247" s="6">
        <v>4</v>
      </c>
      <c r="BSU247" s="6"/>
      <c r="BSV247" s="6">
        <v>0.2</v>
      </c>
      <c r="BSW247" s="6">
        <v>14</v>
      </c>
      <c r="BSX247" s="6">
        <v>14</v>
      </c>
      <c r="BSY247" s="6">
        <v>8</v>
      </c>
      <c r="BSZ247" s="6">
        <v>2.8</v>
      </c>
      <c r="BTA247" s="1" t="s">
        <v>77</v>
      </c>
      <c r="BTB247" s="2" t="s">
        <v>64</v>
      </c>
      <c r="BTC247" s="3" t="s">
        <v>63</v>
      </c>
      <c r="BTD247" s="79"/>
      <c r="BTE247" s="6">
        <v>1</v>
      </c>
      <c r="BTF247" s="2">
        <v>0.2</v>
      </c>
      <c r="BTG247" s="6">
        <v>20.2</v>
      </c>
      <c r="BTH247" s="2">
        <v>86.6</v>
      </c>
      <c r="BTI247" s="6">
        <v>0.02</v>
      </c>
      <c r="BTJ247" s="6">
        <v>4</v>
      </c>
      <c r="BTK247" s="6"/>
      <c r="BTL247" s="6">
        <v>0.2</v>
      </c>
      <c r="BTM247" s="6">
        <v>14</v>
      </c>
      <c r="BTN247" s="6">
        <v>14</v>
      </c>
      <c r="BTO247" s="6">
        <v>8</v>
      </c>
      <c r="BTP247" s="6">
        <v>2.8</v>
      </c>
      <c r="BTQ247" s="1" t="s">
        <v>77</v>
      </c>
      <c r="BTR247" s="2" t="s">
        <v>64</v>
      </c>
      <c r="BTS247" s="3" t="s">
        <v>63</v>
      </c>
      <c r="BTT247" s="79"/>
      <c r="BTU247" s="6">
        <v>1</v>
      </c>
      <c r="BTV247" s="2">
        <v>0.2</v>
      </c>
      <c r="BTW247" s="6">
        <v>20.2</v>
      </c>
      <c r="BTX247" s="2">
        <v>86.6</v>
      </c>
      <c r="BTY247" s="6">
        <v>0.02</v>
      </c>
      <c r="BTZ247" s="6">
        <v>4</v>
      </c>
      <c r="BUA247" s="6"/>
      <c r="BUB247" s="6">
        <v>0.2</v>
      </c>
      <c r="BUC247" s="6">
        <v>14</v>
      </c>
      <c r="BUD247" s="6">
        <v>14</v>
      </c>
      <c r="BUE247" s="6">
        <v>8</v>
      </c>
      <c r="BUF247" s="6">
        <v>2.8</v>
      </c>
      <c r="BUG247" s="1" t="s">
        <v>77</v>
      </c>
      <c r="BUH247" s="2" t="s">
        <v>64</v>
      </c>
      <c r="BUI247" s="3" t="s">
        <v>63</v>
      </c>
      <c r="BUJ247" s="79"/>
      <c r="BUK247" s="6">
        <v>1</v>
      </c>
      <c r="BUL247" s="2">
        <v>0.2</v>
      </c>
      <c r="BUM247" s="6">
        <v>20.2</v>
      </c>
      <c r="BUN247" s="2">
        <v>86.6</v>
      </c>
      <c r="BUO247" s="6">
        <v>0.02</v>
      </c>
      <c r="BUP247" s="6">
        <v>4</v>
      </c>
      <c r="BUQ247" s="6"/>
      <c r="BUR247" s="6">
        <v>0.2</v>
      </c>
      <c r="BUS247" s="6">
        <v>14</v>
      </c>
      <c r="BUT247" s="6">
        <v>14</v>
      </c>
      <c r="BUU247" s="6">
        <v>8</v>
      </c>
      <c r="BUV247" s="6">
        <v>2.8</v>
      </c>
      <c r="BUW247" s="1" t="s">
        <v>77</v>
      </c>
      <c r="BUX247" s="2" t="s">
        <v>64</v>
      </c>
      <c r="BUY247" s="3" t="s">
        <v>63</v>
      </c>
      <c r="BUZ247" s="79"/>
      <c r="BVA247" s="6">
        <v>1</v>
      </c>
      <c r="BVB247" s="2">
        <v>0.2</v>
      </c>
      <c r="BVC247" s="6">
        <v>20.2</v>
      </c>
      <c r="BVD247" s="2">
        <v>86.6</v>
      </c>
      <c r="BVE247" s="6">
        <v>0.02</v>
      </c>
      <c r="BVF247" s="6">
        <v>4</v>
      </c>
      <c r="BVG247" s="6"/>
      <c r="BVH247" s="6">
        <v>0.2</v>
      </c>
      <c r="BVI247" s="6">
        <v>14</v>
      </c>
      <c r="BVJ247" s="6">
        <v>14</v>
      </c>
      <c r="BVK247" s="6">
        <v>8</v>
      </c>
      <c r="BVL247" s="6">
        <v>2.8</v>
      </c>
      <c r="BVM247" s="1" t="s">
        <v>77</v>
      </c>
      <c r="BVN247" s="2" t="s">
        <v>64</v>
      </c>
      <c r="BVO247" s="3" t="s">
        <v>63</v>
      </c>
      <c r="BVP247" s="79"/>
      <c r="BVQ247" s="6">
        <v>1</v>
      </c>
      <c r="BVR247" s="2">
        <v>0.2</v>
      </c>
      <c r="BVS247" s="6">
        <v>20.2</v>
      </c>
      <c r="BVT247" s="2">
        <v>86.6</v>
      </c>
      <c r="BVU247" s="6">
        <v>0.02</v>
      </c>
      <c r="BVV247" s="6">
        <v>4</v>
      </c>
      <c r="BVW247" s="6"/>
      <c r="BVX247" s="6">
        <v>0.2</v>
      </c>
      <c r="BVY247" s="6">
        <v>14</v>
      </c>
      <c r="BVZ247" s="6">
        <v>14</v>
      </c>
      <c r="BWA247" s="6">
        <v>8</v>
      </c>
      <c r="BWB247" s="6">
        <v>2.8</v>
      </c>
      <c r="BWC247" s="1" t="s">
        <v>77</v>
      </c>
      <c r="BWD247" s="2" t="s">
        <v>64</v>
      </c>
      <c r="BWE247" s="3" t="s">
        <v>63</v>
      </c>
      <c r="BWF247" s="79"/>
      <c r="BWG247" s="6">
        <v>1</v>
      </c>
      <c r="BWH247" s="2">
        <v>0.2</v>
      </c>
      <c r="BWI247" s="6">
        <v>20.2</v>
      </c>
      <c r="BWJ247" s="2">
        <v>86.6</v>
      </c>
      <c r="BWK247" s="6">
        <v>0.02</v>
      </c>
      <c r="BWL247" s="6">
        <v>4</v>
      </c>
      <c r="BWM247" s="6"/>
      <c r="BWN247" s="6">
        <v>0.2</v>
      </c>
      <c r="BWO247" s="6">
        <v>14</v>
      </c>
      <c r="BWP247" s="6">
        <v>14</v>
      </c>
      <c r="BWQ247" s="6">
        <v>8</v>
      </c>
      <c r="BWR247" s="6">
        <v>2.8</v>
      </c>
      <c r="BWS247" s="1" t="s">
        <v>77</v>
      </c>
      <c r="BWT247" s="2" t="s">
        <v>64</v>
      </c>
      <c r="BWU247" s="3" t="s">
        <v>63</v>
      </c>
      <c r="BWV247" s="79"/>
      <c r="BWW247" s="6">
        <v>1</v>
      </c>
      <c r="BWX247" s="2">
        <v>0.2</v>
      </c>
      <c r="BWY247" s="6">
        <v>20.2</v>
      </c>
      <c r="BWZ247" s="2">
        <v>86.6</v>
      </c>
      <c r="BXA247" s="6">
        <v>0.02</v>
      </c>
      <c r="BXB247" s="6">
        <v>4</v>
      </c>
      <c r="BXC247" s="6"/>
      <c r="BXD247" s="6">
        <v>0.2</v>
      </c>
      <c r="BXE247" s="6">
        <v>14</v>
      </c>
      <c r="BXF247" s="6">
        <v>14</v>
      </c>
      <c r="BXG247" s="6">
        <v>8</v>
      </c>
      <c r="BXH247" s="6">
        <v>2.8</v>
      </c>
      <c r="BXI247" s="1" t="s">
        <v>77</v>
      </c>
      <c r="BXJ247" s="2" t="s">
        <v>64</v>
      </c>
      <c r="BXK247" s="3" t="s">
        <v>63</v>
      </c>
      <c r="BXL247" s="79"/>
      <c r="BXM247" s="6">
        <v>1</v>
      </c>
      <c r="BXN247" s="2">
        <v>0.2</v>
      </c>
      <c r="BXO247" s="6">
        <v>20.2</v>
      </c>
      <c r="BXP247" s="2">
        <v>86.6</v>
      </c>
      <c r="BXQ247" s="6">
        <v>0.02</v>
      </c>
      <c r="BXR247" s="6">
        <v>4</v>
      </c>
      <c r="BXS247" s="6"/>
      <c r="BXT247" s="6">
        <v>0.2</v>
      </c>
      <c r="BXU247" s="6">
        <v>14</v>
      </c>
      <c r="BXV247" s="6">
        <v>14</v>
      </c>
      <c r="BXW247" s="6">
        <v>8</v>
      </c>
      <c r="BXX247" s="6">
        <v>2.8</v>
      </c>
      <c r="BXY247" s="1" t="s">
        <v>77</v>
      </c>
      <c r="BXZ247" s="2" t="s">
        <v>64</v>
      </c>
      <c r="BYA247" s="3" t="s">
        <v>63</v>
      </c>
      <c r="BYB247" s="79"/>
      <c r="BYC247" s="6">
        <v>1</v>
      </c>
      <c r="BYD247" s="2">
        <v>0.2</v>
      </c>
      <c r="BYE247" s="6">
        <v>20.2</v>
      </c>
      <c r="BYF247" s="2">
        <v>86.6</v>
      </c>
      <c r="BYG247" s="6">
        <v>0.02</v>
      </c>
      <c r="BYH247" s="6">
        <v>4</v>
      </c>
      <c r="BYI247" s="6"/>
      <c r="BYJ247" s="6">
        <v>0.2</v>
      </c>
      <c r="BYK247" s="6">
        <v>14</v>
      </c>
      <c r="BYL247" s="6">
        <v>14</v>
      </c>
      <c r="BYM247" s="6">
        <v>8</v>
      </c>
      <c r="BYN247" s="6">
        <v>2.8</v>
      </c>
      <c r="BYO247" s="1" t="s">
        <v>77</v>
      </c>
      <c r="BYP247" s="2" t="s">
        <v>64</v>
      </c>
      <c r="BYQ247" s="3" t="s">
        <v>63</v>
      </c>
      <c r="BYR247" s="79"/>
      <c r="BYS247" s="6">
        <v>1</v>
      </c>
      <c r="BYT247" s="2">
        <v>0.2</v>
      </c>
      <c r="BYU247" s="6">
        <v>20.2</v>
      </c>
      <c r="BYV247" s="2">
        <v>86.6</v>
      </c>
      <c r="BYW247" s="6">
        <v>0.02</v>
      </c>
      <c r="BYX247" s="6">
        <v>4</v>
      </c>
      <c r="BYY247" s="6"/>
      <c r="BYZ247" s="6">
        <v>0.2</v>
      </c>
      <c r="BZA247" s="6">
        <v>14</v>
      </c>
      <c r="BZB247" s="6">
        <v>14</v>
      </c>
      <c r="BZC247" s="6">
        <v>8</v>
      </c>
      <c r="BZD247" s="6">
        <v>2.8</v>
      </c>
      <c r="BZE247" s="1" t="s">
        <v>77</v>
      </c>
      <c r="BZF247" s="2" t="s">
        <v>64</v>
      </c>
      <c r="BZG247" s="3" t="s">
        <v>63</v>
      </c>
      <c r="BZH247" s="79"/>
      <c r="BZI247" s="6">
        <v>1</v>
      </c>
      <c r="BZJ247" s="2">
        <v>0.2</v>
      </c>
      <c r="BZK247" s="6">
        <v>20.2</v>
      </c>
      <c r="BZL247" s="2">
        <v>86.6</v>
      </c>
      <c r="BZM247" s="6">
        <v>0.02</v>
      </c>
      <c r="BZN247" s="6">
        <v>4</v>
      </c>
      <c r="BZO247" s="6"/>
      <c r="BZP247" s="6">
        <v>0.2</v>
      </c>
      <c r="BZQ247" s="6">
        <v>14</v>
      </c>
      <c r="BZR247" s="6">
        <v>14</v>
      </c>
      <c r="BZS247" s="6">
        <v>8</v>
      </c>
      <c r="BZT247" s="6">
        <v>2.8</v>
      </c>
      <c r="BZU247" s="1" t="s">
        <v>77</v>
      </c>
      <c r="BZV247" s="2" t="s">
        <v>64</v>
      </c>
      <c r="BZW247" s="3" t="s">
        <v>63</v>
      </c>
      <c r="BZX247" s="79"/>
      <c r="BZY247" s="6">
        <v>1</v>
      </c>
      <c r="BZZ247" s="2">
        <v>0.2</v>
      </c>
      <c r="CAA247" s="6">
        <v>20.2</v>
      </c>
      <c r="CAB247" s="2">
        <v>86.6</v>
      </c>
      <c r="CAC247" s="6">
        <v>0.02</v>
      </c>
      <c r="CAD247" s="6">
        <v>4</v>
      </c>
      <c r="CAE247" s="6"/>
      <c r="CAF247" s="6">
        <v>0.2</v>
      </c>
      <c r="CAG247" s="6">
        <v>14</v>
      </c>
      <c r="CAH247" s="6">
        <v>14</v>
      </c>
      <c r="CAI247" s="6">
        <v>8</v>
      </c>
      <c r="CAJ247" s="6">
        <v>2.8</v>
      </c>
      <c r="CAK247" s="1" t="s">
        <v>77</v>
      </c>
      <c r="CAL247" s="2" t="s">
        <v>64</v>
      </c>
      <c r="CAM247" s="3" t="s">
        <v>63</v>
      </c>
      <c r="CAN247" s="79"/>
      <c r="CAO247" s="6">
        <v>1</v>
      </c>
      <c r="CAP247" s="2">
        <v>0.2</v>
      </c>
      <c r="CAQ247" s="6">
        <v>20.2</v>
      </c>
      <c r="CAR247" s="2">
        <v>86.6</v>
      </c>
      <c r="CAS247" s="6">
        <v>0.02</v>
      </c>
      <c r="CAT247" s="6">
        <v>4</v>
      </c>
      <c r="CAU247" s="6"/>
      <c r="CAV247" s="6">
        <v>0.2</v>
      </c>
      <c r="CAW247" s="6">
        <v>14</v>
      </c>
      <c r="CAX247" s="6">
        <v>14</v>
      </c>
      <c r="CAY247" s="6">
        <v>8</v>
      </c>
      <c r="CAZ247" s="6">
        <v>2.8</v>
      </c>
      <c r="CBA247" s="1" t="s">
        <v>77</v>
      </c>
      <c r="CBB247" s="2" t="s">
        <v>64</v>
      </c>
      <c r="CBC247" s="3" t="s">
        <v>63</v>
      </c>
      <c r="CBD247" s="79"/>
      <c r="CBE247" s="6">
        <v>1</v>
      </c>
      <c r="CBF247" s="2">
        <v>0.2</v>
      </c>
      <c r="CBG247" s="6">
        <v>20.2</v>
      </c>
      <c r="CBH247" s="2">
        <v>86.6</v>
      </c>
      <c r="CBI247" s="6">
        <v>0.02</v>
      </c>
      <c r="CBJ247" s="6">
        <v>4</v>
      </c>
      <c r="CBK247" s="6"/>
      <c r="CBL247" s="6">
        <v>0.2</v>
      </c>
      <c r="CBM247" s="6">
        <v>14</v>
      </c>
      <c r="CBN247" s="6">
        <v>14</v>
      </c>
      <c r="CBO247" s="6">
        <v>8</v>
      </c>
      <c r="CBP247" s="6">
        <v>2.8</v>
      </c>
      <c r="CBQ247" s="1" t="s">
        <v>77</v>
      </c>
      <c r="CBR247" s="2" t="s">
        <v>64</v>
      </c>
      <c r="CBS247" s="3" t="s">
        <v>63</v>
      </c>
      <c r="CBT247" s="79"/>
      <c r="CBU247" s="6">
        <v>1</v>
      </c>
      <c r="CBV247" s="2">
        <v>0.2</v>
      </c>
      <c r="CBW247" s="6">
        <v>20.2</v>
      </c>
      <c r="CBX247" s="2">
        <v>86.6</v>
      </c>
      <c r="CBY247" s="6">
        <v>0.02</v>
      </c>
      <c r="CBZ247" s="6">
        <v>4</v>
      </c>
      <c r="CCA247" s="6"/>
      <c r="CCB247" s="6">
        <v>0.2</v>
      </c>
      <c r="CCC247" s="6">
        <v>14</v>
      </c>
      <c r="CCD247" s="6">
        <v>14</v>
      </c>
      <c r="CCE247" s="6">
        <v>8</v>
      </c>
      <c r="CCF247" s="6">
        <v>2.8</v>
      </c>
      <c r="CCG247" s="1" t="s">
        <v>77</v>
      </c>
      <c r="CCH247" s="2" t="s">
        <v>64</v>
      </c>
      <c r="CCI247" s="3" t="s">
        <v>63</v>
      </c>
      <c r="CCJ247" s="79"/>
      <c r="CCK247" s="6">
        <v>1</v>
      </c>
      <c r="CCL247" s="2">
        <v>0.2</v>
      </c>
      <c r="CCM247" s="6">
        <v>20.2</v>
      </c>
      <c r="CCN247" s="2">
        <v>86.6</v>
      </c>
      <c r="CCO247" s="6">
        <v>0.02</v>
      </c>
      <c r="CCP247" s="6">
        <v>4</v>
      </c>
      <c r="CCQ247" s="6"/>
      <c r="CCR247" s="6">
        <v>0.2</v>
      </c>
      <c r="CCS247" s="6">
        <v>14</v>
      </c>
      <c r="CCT247" s="6">
        <v>14</v>
      </c>
      <c r="CCU247" s="6">
        <v>8</v>
      </c>
      <c r="CCV247" s="6">
        <v>2.8</v>
      </c>
      <c r="CCW247" s="1" t="s">
        <v>77</v>
      </c>
      <c r="CCX247" s="2" t="s">
        <v>64</v>
      </c>
      <c r="CCY247" s="3" t="s">
        <v>63</v>
      </c>
      <c r="CCZ247" s="79"/>
      <c r="CDA247" s="6">
        <v>1</v>
      </c>
      <c r="CDB247" s="2">
        <v>0.2</v>
      </c>
      <c r="CDC247" s="6">
        <v>20.2</v>
      </c>
      <c r="CDD247" s="2">
        <v>86.6</v>
      </c>
      <c r="CDE247" s="6">
        <v>0.02</v>
      </c>
      <c r="CDF247" s="6">
        <v>4</v>
      </c>
      <c r="CDG247" s="6"/>
      <c r="CDH247" s="6">
        <v>0.2</v>
      </c>
      <c r="CDI247" s="6">
        <v>14</v>
      </c>
      <c r="CDJ247" s="6">
        <v>14</v>
      </c>
      <c r="CDK247" s="6">
        <v>8</v>
      </c>
      <c r="CDL247" s="6">
        <v>2.8</v>
      </c>
      <c r="CDM247" s="1" t="s">
        <v>77</v>
      </c>
      <c r="CDN247" s="2" t="s">
        <v>64</v>
      </c>
      <c r="CDO247" s="3" t="s">
        <v>63</v>
      </c>
      <c r="CDP247" s="79"/>
      <c r="CDQ247" s="6">
        <v>1</v>
      </c>
      <c r="CDR247" s="2">
        <v>0.2</v>
      </c>
      <c r="CDS247" s="6">
        <v>20.2</v>
      </c>
      <c r="CDT247" s="2">
        <v>86.6</v>
      </c>
      <c r="CDU247" s="6">
        <v>0.02</v>
      </c>
      <c r="CDV247" s="6">
        <v>4</v>
      </c>
      <c r="CDW247" s="6"/>
      <c r="CDX247" s="6">
        <v>0.2</v>
      </c>
      <c r="CDY247" s="6">
        <v>14</v>
      </c>
      <c r="CDZ247" s="6">
        <v>14</v>
      </c>
      <c r="CEA247" s="6">
        <v>8</v>
      </c>
      <c r="CEB247" s="6">
        <v>2.8</v>
      </c>
      <c r="CEC247" s="1" t="s">
        <v>77</v>
      </c>
      <c r="CED247" s="2" t="s">
        <v>64</v>
      </c>
      <c r="CEE247" s="3" t="s">
        <v>63</v>
      </c>
      <c r="CEF247" s="79"/>
      <c r="CEG247" s="6">
        <v>1</v>
      </c>
      <c r="CEH247" s="2">
        <v>0.2</v>
      </c>
      <c r="CEI247" s="6">
        <v>20.2</v>
      </c>
      <c r="CEJ247" s="2">
        <v>86.6</v>
      </c>
      <c r="CEK247" s="6">
        <v>0.02</v>
      </c>
      <c r="CEL247" s="6">
        <v>4</v>
      </c>
      <c r="CEM247" s="6"/>
      <c r="CEN247" s="6">
        <v>0.2</v>
      </c>
      <c r="CEO247" s="6">
        <v>14</v>
      </c>
      <c r="CEP247" s="6">
        <v>14</v>
      </c>
      <c r="CEQ247" s="6">
        <v>8</v>
      </c>
      <c r="CER247" s="6">
        <v>2.8</v>
      </c>
      <c r="CES247" s="1" t="s">
        <v>77</v>
      </c>
      <c r="CET247" s="2" t="s">
        <v>64</v>
      </c>
      <c r="CEU247" s="3" t="s">
        <v>63</v>
      </c>
      <c r="CEV247" s="79"/>
      <c r="CEW247" s="6">
        <v>1</v>
      </c>
      <c r="CEX247" s="2">
        <v>0.2</v>
      </c>
      <c r="CEY247" s="6">
        <v>20.2</v>
      </c>
      <c r="CEZ247" s="2">
        <v>86.6</v>
      </c>
      <c r="CFA247" s="6">
        <v>0.02</v>
      </c>
      <c r="CFB247" s="6">
        <v>4</v>
      </c>
      <c r="CFC247" s="6"/>
      <c r="CFD247" s="6">
        <v>0.2</v>
      </c>
      <c r="CFE247" s="6">
        <v>14</v>
      </c>
      <c r="CFF247" s="6">
        <v>14</v>
      </c>
      <c r="CFG247" s="6">
        <v>8</v>
      </c>
      <c r="CFH247" s="6">
        <v>2.8</v>
      </c>
      <c r="CFI247" s="1" t="s">
        <v>77</v>
      </c>
      <c r="CFJ247" s="2" t="s">
        <v>64</v>
      </c>
      <c r="CFK247" s="3" t="s">
        <v>63</v>
      </c>
      <c r="CFL247" s="79"/>
      <c r="CFM247" s="6">
        <v>1</v>
      </c>
      <c r="CFN247" s="2">
        <v>0.2</v>
      </c>
      <c r="CFO247" s="6">
        <v>20.2</v>
      </c>
      <c r="CFP247" s="2">
        <v>86.6</v>
      </c>
      <c r="CFQ247" s="6">
        <v>0.02</v>
      </c>
      <c r="CFR247" s="6">
        <v>4</v>
      </c>
      <c r="CFS247" s="6"/>
      <c r="CFT247" s="6">
        <v>0.2</v>
      </c>
      <c r="CFU247" s="6">
        <v>14</v>
      </c>
      <c r="CFV247" s="6">
        <v>14</v>
      </c>
      <c r="CFW247" s="6">
        <v>8</v>
      </c>
      <c r="CFX247" s="6">
        <v>2.8</v>
      </c>
      <c r="CFY247" s="1" t="s">
        <v>77</v>
      </c>
      <c r="CFZ247" s="2" t="s">
        <v>64</v>
      </c>
      <c r="CGA247" s="3" t="s">
        <v>63</v>
      </c>
      <c r="CGB247" s="79"/>
      <c r="CGC247" s="6">
        <v>1</v>
      </c>
      <c r="CGD247" s="2">
        <v>0.2</v>
      </c>
      <c r="CGE247" s="6">
        <v>20.2</v>
      </c>
      <c r="CGF247" s="2">
        <v>86.6</v>
      </c>
      <c r="CGG247" s="6">
        <v>0.02</v>
      </c>
      <c r="CGH247" s="6">
        <v>4</v>
      </c>
      <c r="CGI247" s="6"/>
      <c r="CGJ247" s="6">
        <v>0.2</v>
      </c>
      <c r="CGK247" s="6">
        <v>14</v>
      </c>
      <c r="CGL247" s="6">
        <v>14</v>
      </c>
      <c r="CGM247" s="6">
        <v>8</v>
      </c>
      <c r="CGN247" s="6">
        <v>2.8</v>
      </c>
      <c r="CGO247" s="1" t="s">
        <v>77</v>
      </c>
      <c r="CGP247" s="2" t="s">
        <v>64</v>
      </c>
      <c r="CGQ247" s="3" t="s">
        <v>63</v>
      </c>
      <c r="CGR247" s="79"/>
      <c r="CGS247" s="6">
        <v>1</v>
      </c>
      <c r="CGT247" s="2">
        <v>0.2</v>
      </c>
      <c r="CGU247" s="6">
        <v>20.2</v>
      </c>
      <c r="CGV247" s="2">
        <v>86.6</v>
      </c>
      <c r="CGW247" s="6">
        <v>0.02</v>
      </c>
      <c r="CGX247" s="6">
        <v>4</v>
      </c>
      <c r="CGY247" s="6"/>
      <c r="CGZ247" s="6">
        <v>0.2</v>
      </c>
      <c r="CHA247" s="6">
        <v>14</v>
      </c>
      <c r="CHB247" s="6">
        <v>14</v>
      </c>
      <c r="CHC247" s="6">
        <v>8</v>
      </c>
      <c r="CHD247" s="6">
        <v>2.8</v>
      </c>
      <c r="CHE247" s="1" t="s">
        <v>77</v>
      </c>
      <c r="CHF247" s="2" t="s">
        <v>64</v>
      </c>
      <c r="CHG247" s="3" t="s">
        <v>63</v>
      </c>
      <c r="CHH247" s="79"/>
      <c r="CHI247" s="6">
        <v>1</v>
      </c>
      <c r="CHJ247" s="2">
        <v>0.2</v>
      </c>
      <c r="CHK247" s="6">
        <v>20.2</v>
      </c>
      <c r="CHL247" s="2">
        <v>86.6</v>
      </c>
      <c r="CHM247" s="6">
        <v>0.02</v>
      </c>
      <c r="CHN247" s="6">
        <v>4</v>
      </c>
      <c r="CHO247" s="6"/>
      <c r="CHP247" s="6">
        <v>0.2</v>
      </c>
      <c r="CHQ247" s="6">
        <v>14</v>
      </c>
      <c r="CHR247" s="6">
        <v>14</v>
      </c>
      <c r="CHS247" s="6">
        <v>8</v>
      </c>
      <c r="CHT247" s="6">
        <v>2.8</v>
      </c>
      <c r="CHU247" s="1" t="s">
        <v>77</v>
      </c>
      <c r="CHV247" s="2" t="s">
        <v>64</v>
      </c>
      <c r="CHW247" s="3" t="s">
        <v>63</v>
      </c>
      <c r="CHX247" s="79"/>
      <c r="CHY247" s="6">
        <v>1</v>
      </c>
      <c r="CHZ247" s="2">
        <v>0.2</v>
      </c>
      <c r="CIA247" s="6">
        <v>20.2</v>
      </c>
      <c r="CIB247" s="2">
        <v>86.6</v>
      </c>
      <c r="CIC247" s="6">
        <v>0.02</v>
      </c>
      <c r="CID247" s="6">
        <v>4</v>
      </c>
      <c r="CIE247" s="6"/>
      <c r="CIF247" s="6">
        <v>0.2</v>
      </c>
      <c r="CIG247" s="6">
        <v>14</v>
      </c>
      <c r="CIH247" s="6">
        <v>14</v>
      </c>
      <c r="CII247" s="6">
        <v>8</v>
      </c>
      <c r="CIJ247" s="6">
        <v>2.8</v>
      </c>
      <c r="CIK247" s="1" t="s">
        <v>77</v>
      </c>
      <c r="CIL247" s="2" t="s">
        <v>64</v>
      </c>
      <c r="CIM247" s="3" t="s">
        <v>63</v>
      </c>
      <c r="CIN247" s="79"/>
      <c r="CIO247" s="6">
        <v>1</v>
      </c>
      <c r="CIP247" s="2">
        <v>0.2</v>
      </c>
      <c r="CIQ247" s="6">
        <v>20.2</v>
      </c>
      <c r="CIR247" s="2">
        <v>86.6</v>
      </c>
      <c r="CIS247" s="6">
        <v>0.02</v>
      </c>
      <c r="CIT247" s="6">
        <v>4</v>
      </c>
      <c r="CIU247" s="6"/>
      <c r="CIV247" s="6">
        <v>0.2</v>
      </c>
      <c r="CIW247" s="6">
        <v>14</v>
      </c>
      <c r="CIX247" s="6">
        <v>14</v>
      </c>
      <c r="CIY247" s="6">
        <v>8</v>
      </c>
      <c r="CIZ247" s="6">
        <v>2.8</v>
      </c>
      <c r="CJA247" s="1" t="s">
        <v>77</v>
      </c>
      <c r="CJB247" s="2" t="s">
        <v>64</v>
      </c>
      <c r="CJC247" s="3" t="s">
        <v>63</v>
      </c>
      <c r="CJD247" s="79"/>
      <c r="CJE247" s="6">
        <v>1</v>
      </c>
      <c r="CJF247" s="2">
        <v>0.2</v>
      </c>
      <c r="CJG247" s="6">
        <v>20.2</v>
      </c>
      <c r="CJH247" s="2">
        <v>86.6</v>
      </c>
      <c r="CJI247" s="6">
        <v>0.02</v>
      </c>
      <c r="CJJ247" s="6">
        <v>4</v>
      </c>
      <c r="CJK247" s="6"/>
      <c r="CJL247" s="6">
        <v>0.2</v>
      </c>
      <c r="CJM247" s="6">
        <v>14</v>
      </c>
      <c r="CJN247" s="6">
        <v>14</v>
      </c>
      <c r="CJO247" s="6">
        <v>8</v>
      </c>
      <c r="CJP247" s="6">
        <v>2.8</v>
      </c>
      <c r="CJQ247" s="1" t="s">
        <v>77</v>
      </c>
      <c r="CJR247" s="2" t="s">
        <v>64</v>
      </c>
      <c r="CJS247" s="3" t="s">
        <v>63</v>
      </c>
      <c r="CJT247" s="79"/>
      <c r="CJU247" s="6">
        <v>1</v>
      </c>
      <c r="CJV247" s="2">
        <v>0.2</v>
      </c>
      <c r="CJW247" s="6">
        <v>20.2</v>
      </c>
      <c r="CJX247" s="2">
        <v>86.6</v>
      </c>
      <c r="CJY247" s="6">
        <v>0.02</v>
      </c>
      <c r="CJZ247" s="6">
        <v>4</v>
      </c>
      <c r="CKA247" s="6"/>
      <c r="CKB247" s="6">
        <v>0.2</v>
      </c>
      <c r="CKC247" s="6">
        <v>14</v>
      </c>
      <c r="CKD247" s="6">
        <v>14</v>
      </c>
      <c r="CKE247" s="6">
        <v>8</v>
      </c>
      <c r="CKF247" s="6">
        <v>2.8</v>
      </c>
      <c r="CKG247" s="1" t="s">
        <v>77</v>
      </c>
      <c r="CKH247" s="2" t="s">
        <v>64</v>
      </c>
      <c r="CKI247" s="3" t="s">
        <v>63</v>
      </c>
      <c r="CKJ247" s="79"/>
      <c r="CKK247" s="6">
        <v>1</v>
      </c>
      <c r="CKL247" s="2">
        <v>0.2</v>
      </c>
      <c r="CKM247" s="6">
        <v>20.2</v>
      </c>
      <c r="CKN247" s="2">
        <v>86.6</v>
      </c>
      <c r="CKO247" s="6">
        <v>0.02</v>
      </c>
      <c r="CKP247" s="6">
        <v>4</v>
      </c>
      <c r="CKQ247" s="6"/>
      <c r="CKR247" s="6">
        <v>0.2</v>
      </c>
      <c r="CKS247" s="6">
        <v>14</v>
      </c>
      <c r="CKT247" s="6">
        <v>14</v>
      </c>
      <c r="CKU247" s="6">
        <v>8</v>
      </c>
      <c r="CKV247" s="6">
        <v>2.8</v>
      </c>
      <c r="CKW247" s="1" t="s">
        <v>77</v>
      </c>
      <c r="CKX247" s="2" t="s">
        <v>64</v>
      </c>
      <c r="CKY247" s="3" t="s">
        <v>63</v>
      </c>
      <c r="CKZ247" s="79"/>
      <c r="CLA247" s="6">
        <v>1</v>
      </c>
      <c r="CLB247" s="2">
        <v>0.2</v>
      </c>
      <c r="CLC247" s="6">
        <v>20.2</v>
      </c>
      <c r="CLD247" s="2">
        <v>86.6</v>
      </c>
      <c r="CLE247" s="6">
        <v>0.02</v>
      </c>
      <c r="CLF247" s="6">
        <v>4</v>
      </c>
      <c r="CLG247" s="6"/>
      <c r="CLH247" s="6">
        <v>0.2</v>
      </c>
      <c r="CLI247" s="6">
        <v>14</v>
      </c>
      <c r="CLJ247" s="6">
        <v>14</v>
      </c>
      <c r="CLK247" s="6">
        <v>8</v>
      </c>
      <c r="CLL247" s="6">
        <v>2.8</v>
      </c>
      <c r="CLM247" s="1" t="s">
        <v>77</v>
      </c>
      <c r="CLN247" s="2" t="s">
        <v>64</v>
      </c>
      <c r="CLO247" s="3" t="s">
        <v>63</v>
      </c>
      <c r="CLP247" s="79"/>
      <c r="CLQ247" s="6">
        <v>1</v>
      </c>
      <c r="CLR247" s="2">
        <v>0.2</v>
      </c>
      <c r="CLS247" s="6">
        <v>20.2</v>
      </c>
      <c r="CLT247" s="2">
        <v>86.6</v>
      </c>
      <c r="CLU247" s="6">
        <v>0.02</v>
      </c>
      <c r="CLV247" s="6">
        <v>4</v>
      </c>
      <c r="CLW247" s="6"/>
      <c r="CLX247" s="6">
        <v>0.2</v>
      </c>
      <c r="CLY247" s="6">
        <v>14</v>
      </c>
      <c r="CLZ247" s="6">
        <v>14</v>
      </c>
      <c r="CMA247" s="6">
        <v>8</v>
      </c>
      <c r="CMB247" s="6">
        <v>2.8</v>
      </c>
      <c r="CMC247" s="1" t="s">
        <v>77</v>
      </c>
      <c r="CMD247" s="2" t="s">
        <v>64</v>
      </c>
      <c r="CME247" s="3" t="s">
        <v>63</v>
      </c>
      <c r="CMF247" s="79"/>
      <c r="CMG247" s="6">
        <v>1</v>
      </c>
      <c r="CMH247" s="2">
        <v>0.2</v>
      </c>
      <c r="CMI247" s="6">
        <v>20.2</v>
      </c>
      <c r="CMJ247" s="2">
        <v>86.6</v>
      </c>
      <c r="CMK247" s="6">
        <v>0.02</v>
      </c>
      <c r="CML247" s="6">
        <v>4</v>
      </c>
      <c r="CMM247" s="6"/>
      <c r="CMN247" s="6">
        <v>0.2</v>
      </c>
      <c r="CMO247" s="6">
        <v>14</v>
      </c>
      <c r="CMP247" s="6">
        <v>14</v>
      </c>
      <c r="CMQ247" s="6">
        <v>8</v>
      </c>
      <c r="CMR247" s="6">
        <v>2.8</v>
      </c>
      <c r="CMS247" s="1" t="s">
        <v>77</v>
      </c>
      <c r="CMT247" s="2" t="s">
        <v>64</v>
      </c>
      <c r="CMU247" s="3" t="s">
        <v>63</v>
      </c>
      <c r="CMV247" s="79"/>
      <c r="CMW247" s="6">
        <v>1</v>
      </c>
      <c r="CMX247" s="2">
        <v>0.2</v>
      </c>
      <c r="CMY247" s="6">
        <v>20.2</v>
      </c>
      <c r="CMZ247" s="2">
        <v>86.6</v>
      </c>
      <c r="CNA247" s="6">
        <v>0.02</v>
      </c>
      <c r="CNB247" s="6">
        <v>4</v>
      </c>
      <c r="CNC247" s="6"/>
      <c r="CND247" s="6">
        <v>0.2</v>
      </c>
      <c r="CNE247" s="6">
        <v>14</v>
      </c>
      <c r="CNF247" s="6">
        <v>14</v>
      </c>
      <c r="CNG247" s="6">
        <v>8</v>
      </c>
      <c r="CNH247" s="6">
        <v>2.8</v>
      </c>
      <c r="CNI247" s="1" t="s">
        <v>77</v>
      </c>
      <c r="CNJ247" s="2" t="s">
        <v>64</v>
      </c>
      <c r="CNK247" s="3" t="s">
        <v>63</v>
      </c>
      <c r="CNL247" s="79"/>
      <c r="CNM247" s="6">
        <v>1</v>
      </c>
      <c r="CNN247" s="2">
        <v>0.2</v>
      </c>
      <c r="CNO247" s="6">
        <v>20.2</v>
      </c>
      <c r="CNP247" s="2">
        <v>86.6</v>
      </c>
      <c r="CNQ247" s="6">
        <v>0.02</v>
      </c>
      <c r="CNR247" s="6">
        <v>4</v>
      </c>
      <c r="CNS247" s="6"/>
      <c r="CNT247" s="6">
        <v>0.2</v>
      </c>
      <c r="CNU247" s="6">
        <v>14</v>
      </c>
      <c r="CNV247" s="6">
        <v>14</v>
      </c>
      <c r="CNW247" s="6">
        <v>8</v>
      </c>
      <c r="CNX247" s="6">
        <v>2.8</v>
      </c>
      <c r="CNY247" s="1" t="s">
        <v>77</v>
      </c>
      <c r="CNZ247" s="2" t="s">
        <v>64</v>
      </c>
      <c r="COA247" s="3" t="s">
        <v>63</v>
      </c>
      <c r="COB247" s="79"/>
      <c r="COC247" s="6">
        <v>1</v>
      </c>
      <c r="COD247" s="2">
        <v>0.2</v>
      </c>
      <c r="COE247" s="6">
        <v>20.2</v>
      </c>
      <c r="COF247" s="2">
        <v>86.6</v>
      </c>
      <c r="COG247" s="6">
        <v>0.02</v>
      </c>
      <c r="COH247" s="6">
        <v>4</v>
      </c>
      <c r="COI247" s="6"/>
      <c r="COJ247" s="6">
        <v>0.2</v>
      </c>
      <c r="COK247" s="6">
        <v>14</v>
      </c>
      <c r="COL247" s="6">
        <v>14</v>
      </c>
      <c r="COM247" s="6">
        <v>8</v>
      </c>
      <c r="CON247" s="6">
        <v>2.8</v>
      </c>
      <c r="COO247" s="1" t="s">
        <v>77</v>
      </c>
      <c r="COP247" s="2" t="s">
        <v>64</v>
      </c>
      <c r="COQ247" s="3" t="s">
        <v>63</v>
      </c>
      <c r="COR247" s="79"/>
      <c r="COS247" s="6">
        <v>1</v>
      </c>
      <c r="COT247" s="2">
        <v>0.2</v>
      </c>
      <c r="COU247" s="6">
        <v>20.2</v>
      </c>
      <c r="COV247" s="2">
        <v>86.6</v>
      </c>
      <c r="COW247" s="6">
        <v>0.02</v>
      </c>
      <c r="COX247" s="6">
        <v>4</v>
      </c>
      <c r="COY247" s="6"/>
      <c r="COZ247" s="6">
        <v>0.2</v>
      </c>
      <c r="CPA247" s="6">
        <v>14</v>
      </c>
      <c r="CPB247" s="6">
        <v>14</v>
      </c>
      <c r="CPC247" s="6">
        <v>8</v>
      </c>
      <c r="CPD247" s="6">
        <v>2.8</v>
      </c>
      <c r="CPE247" s="1" t="s">
        <v>77</v>
      </c>
      <c r="CPF247" s="2" t="s">
        <v>64</v>
      </c>
      <c r="CPG247" s="3" t="s">
        <v>63</v>
      </c>
      <c r="CPH247" s="79"/>
      <c r="CPI247" s="6">
        <v>1</v>
      </c>
      <c r="CPJ247" s="2">
        <v>0.2</v>
      </c>
      <c r="CPK247" s="6">
        <v>20.2</v>
      </c>
      <c r="CPL247" s="2">
        <v>86.6</v>
      </c>
      <c r="CPM247" s="6">
        <v>0.02</v>
      </c>
      <c r="CPN247" s="6">
        <v>4</v>
      </c>
      <c r="CPO247" s="6"/>
      <c r="CPP247" s="6">
        <v>0.2</v>
      </c>
      <c r="CPQ247" s="6">
        <v>14</v>
      </c>
      <c r="CPR247" s="6">
        <v>14</v>
      </c>
      <c r="CPS247" s="6">
        <v>8</v>
      </c>
      <c r="CPT247" s="6">
        <v>2.8</v>
      </c>
      <c r="CPU247" s="1" t="s">
        <v>77</v>
      </c>
      <c r="CPV247" s="2" t="s">
        <v>64</v>
      </c>
      <c r="CPW247" s="3" t="s">
        <v>63</v>
      </c>
      <c r="CPX247" s="79"/>
      <c r="CPY247" s="6">
        <v>1</v>
      </c>
      <c r="CPZ247" s="2">
        <v>0.2</v>
      </c>
      <c r="CQA247" s="6">
        <v>20.2</v>
      </c>
      <c r="CQB247" s="2">
        <v>86.6</v>
      </c>
      <c r="CQC247" s="6">
        <v>0.02</v>
      </c>
      <c r="CQD247" s="6">
        <v>4</v>
      </c>
      <c r="CQE247" s="6"/>
      <c r="CQF247" s="6">
        <v>0.2</v>
      </c>
      <c r="CQG247" s="6">
        <v>14</v>
      </c>
      <c r="CQH247" s="6">
        <v>14</v>
      </c>
      <c r="CQI247" s="6">
        <v>8</v>
      </c>
      <c r="CQJ247" s="6">
        <v>2.8</v>
      </c>
      <c r="CQK247" s="1" t="s">
        <v>77</v>
      </c>
      <c r="CQL247" s="2" t="s">
        <v>64</v>
      </c>
      <c r="CQM247" s="3" t="s">
        <v>63</v>
      </c>
      <c r="CQN247" s="79"/>
      <c r="CQO247" s="6">
        <v>1</v>
      </c>
      <c r="CQP247" s="2">
        <v>0.2</v>
      </c>
      <c r="CQQ247" s="6">
        <v>20.2</v>
      </c>
      <c r="CQR247" s="2">
        <v>86.6</v>
      </c>
      <c r="CQS247" s="6">
        <v>0.02</v>
      </c>
      <c r="CQT247" s="6">
        <v>4</v>
      </c>
      <c r="CQU247" s="6"/>
      <c r="CQV247" s="6">
        <v>0.2</v>
      </c>
      <c r="CQW247" s="6">
        <v>14</v>
      </c>
      <c r="CQX247" s="6">
        <v>14</v>
      </c>
      <c r="CQY247" s="6">
        <v>8</v>
      </c>
      <c r="CQZ247" s="6">
        <v>2.8</v>
      </c>
      <c r="CRA247" s="1" t="s">
        <v>77</v>
      </c>
      <c r="CRB247" s="2" t="s">
        <v>64</v>
      </c>
      <c r="CRC247" s="3" t="s">
        <v>63</v>
      </c>
      <c r="CRD247" s="79"/>
      <c r="CRE247" s="6">
        <v>1</v>
      </c>
      <c r="CRF247" s="2">
        <v>0.2</v>
      </c>
      <c r="CRG247" s="6">
        <v>20.2</v>
      </c>
      <c r="CRH247" s="2">
        <v>86.6</v>
      </c>
      <c r="CRI247" s="6">
        <v>0.02</v>
      </c>
      <c r="CRJ247" s="6">
        <v>4</v>
      </c>
      <c r="CRK247" s="6"/>
      <c r="CRL247" s="6">
        <v>0.2</v>
      </c>
      <c r="CRM247" s="6">
        <v>14</v>
      </c>
      <c r="CRN247" s="6">
        <v>14</v>
      </c>
      <c r="CRO247" s="6">
        <v>8</v>
      </c>
      <c r="CRP247" s="6">
        <v>2.8</v>
      </c>
      <c r="CRQ247" s="1" t="s">
        <v>77</v>
      </c>
      <c r="CRR247" s="2" t="s">
        <v>64</v>
      </c>
      <c r="CRS247" s="3" t="s">
        <v>63</v>
      </c>
      <c r="CRT247" s="79"/>
      <c r="CRU247" s="6">
        <v>1</v>
      </c>
      <c r="CRV247" s="2">
        <v>0.2</v>
      </c>
      <c r="CRW247" s="6">
        <v>20.2</v>
      </c>
      <c r="CRX247" s="2">
        <v>86.6</v>
      </c>
      <c r="CRY247" s="6">
        <v>0.02</v>
      </c>
      <c r="CRZ247" s="6">
        <v>4</v>
      </c>
      <c r="CSA247" s="6"/>
      <c r="CSB247" s="6">
        <v>0.2</v>
      </c>
      <c r="CSC247" s="6">
        <v>14</v>
      </c>
      <c r="CSD247" s="6">
        <v>14</v>
      </c>
      <c r="CSE247" s="6">
        <v>8</v>
      </c>
      <c r="CSF247" s="6">
        <v>2.8</v>
      </c>
      <c r="CSG247" s="1" t="s">
        <v>77</v>
      </c>
      <c r="CSH247" s="2" t="s">
        <v>64</v>
      </c>
      <c r="CSI247" s="3" t="s">
        <v>63</v>
      </c>
      <c r="CSJ247" s="79"/>
      <c r="CSK247" s="6">
        <v>1</v>
      </c>
      <c r="CSL247" s="2">
        <v>0.2</v>
      </c>
      <c r="CSM247" s="6">
        <v>20.2</v>
      </c>
      <c r="CSN247" s="2">
        <v>86.6</v>
      </c>
      <c r="CSO247" s="6">
        <v>0.02</v>
      </c>
      <c r="CSP247" s="6">
        <v>4</v>
      </c>
      <c r="CSQ247" s="6"/>
      <c r="CSR247" s="6">
        <v>0.2</v>
      </c>
      <c r="CSS247" s="6">
        <v>14</v>
      </c>
      <c r="CST247" s="6">
        <v>14</v>
      </c>
      <c r="CSU247" s="6">
        <v>8</v>
      </c>
      <c r="CSV247" s="6">
        <v>2.8</v>
      </c>
      <c r="CSW247" s="1" t="s">
        <v>77</v>
      </c>
      <c r="CSX247" s="2" t="s">
        <v>64</v>
      </c>
      <c r="CSY247" s="3" t="s">
        <v>63</v>
      </c>
      <c r="CSZ247" s="79"/>
      <c r="CTA247" s="6">
        <v>1</v>
      </c>
      <c r="CTB247" s="2">
        <v>0.2</v>
      </c>
      <c r="CTC247" s="6">
        <v>20.2</v>
      </c>
      <c r="CTD247" s="2">
        <v>86.6</v>
      </c>
      <c r="CTE247" s="6">
        <v>0.02</v>
      </c>
      <c r="CTF247" s="6">
        <v>4</v>
      </c>
      <c r="CTG247" s="6"/>
      <c r="CTH247" s="6">
        <v>0.2</v>
      </c>
      <c r="CTI247" s="6">
        <v>14</v>
      </c>
      <c r="CTJ247" s="6">
        <v>14</v>
      </c>
      <c r="CTK247" s="6">
        <v>8</v>
      </c>
      <c r="CTL247" s="6">
        <v>2.8</v>
      </c>
      <c r="CTM247" s="1" t="s">
        <v>77</v>
      </c>
      <c r="CTN247" s="2" t="s">
        <v>64</v>
      </c>
      <c r="CTO247" s="3" t="s">
        <v>63</v>
      </c>
      <c r="CTP247" s="79"/>
      <c r="CTQ247" s="6">
        <v>1</v>
      </c>
      <c r="CTR247" s="2">
        <v>0.2</v>
      </c>
      <c r="CTS247" s="6">
        <v>20.2</v>
      </c>
      <c r="CTT247" s="2">
        <v>86.6</v>
      </c>
      <c r="CTU247" s="6">
        <v>0.02</v>
      </c>
      <c r="CTV247" s="6">
        <v>4</v>
      </c>
      <c r="CTW247" s="6"/>
      <c r="CTX247" s="6">
        <v>0.2</v>
      </c>
      <c r="CTY247" s="6">
        <v>14</v>
      </c>
      <c r="CTZ247" s="6">
        <v>14</v>
      </c>
      <c r="CUA247" s="6">
        <v>8</v>
      </c>
      <c r="CUB247" s="6">
        <v>2.8</v>
      </c>
      <c r="CUC247" s="1" t="s">
        <v>77</v>
      </c>
      <c r="CUD247" s="2" t="s">
        <v>64</v>
      </c>
      <c r="CUE247" s="3" t="s">
        <v>63</v>
      </c>
      <c r="CUF247" s="79"/>
      <c r="CUG247" s="6">
        <v>1</v>
      </c>
      <c r="CUH247" s="2">
        <v>0.2</v>
      </c>
      <c r="CUI247" s="6">
        <v>20.2</v>
      </c>
      <c r="CUJ247" s="2">
        <v>86.6</v>
      </c>
      <c r="CUK247" s="6">
        <v>0.02</v>
      </c>
      <c r="CUL247" s="6">
        <v>4</v>
      </c>
      <c r="CUM247" s="6"/>
      <c r="CUN247" s="6">
        <v>0.2</v>
      </c>
      <c r="CUO247" s="6">
        <v>14</v>
      </c>
      <c r="CUP247" s="6">
        <v>14</v>
      </c>
      <c r="CUQ247" s="6">
        <v>8</v>
      </c>
      <c r="CUR247" s="6">
        <v>2.8</v>
      </c>
      <c r="CUS247" s="1" t="s">
        <v>77</v>
      </c>
      <c r="CUT247" s="2" t="s">
        <v>64</v>
      </c>
      <c r="CUU247" s="3" t="s">
        <v>63</v>
      </c>
      <c r="CUV247" s="79"/>
      <c r="CUW247" s="6">
        <v>1</v>
      </c>
      <c r="CUX247" s="2">
        <v>0.2</v>
      </c>
      <c r="CUY247" s="6">
        <v>20.2</v>
      </c>
      <c r="CUZ247" s="2">
        <v>86.6</v>
      </c>
      <c r="CVA247" s="6">
        <v>0.02</v>
      </c>
      <c r="CVB247" s="6">
        <v>4</v>
      </c>
      <c r="CVC247" s="6"/>
      <c r="CVD247" s="6">
        <v>0.2</v>
      </c>
      <c r="CVE247" s="6">
        <v>14</v>
      </c>
      <c r="CVF247" s="6">
        <v>14</v>
      </c>
      <c r="CVG247" s="6">
        <v>8</v>
      </c>
      <c r="CVH247" s="6">
        <v>2.8</v>
      </c>
      <c r="CVI247" s="1" t="s">
        <v>77</v>
      </c>
      <c r="CVJ247" s="2" t="s">
        <v>64</v>
      </c>
      <c r="CVK247" s="3" t="s">
        <v>63</v>
      </c>
      <c r="CVL247" s="79"/>
      <c r="CVM247" s="6">
        <v>1</v>
      </c>
      <c r="CVN247" s="2">
        <v>0.2</v>
      </c>
      <c r="CVO247" s="6">
        <v>20.2</v>
      </c>
      <c r="CVP247" s="2">
        <v>86.6</v>
      </c>
      <c r="CVQ247" s="6">
        <v>0.02</v>
      </c>
      <c r="CVR247" s="6">
        <v>4</v>
      </c>
      <c r="CVS247" s="6"/>
      <c r="CVT247" s="6">
        <v>0.2</v>
      </c>
      <c r="CVU247" s="6">
        <v>14</v>
      </c>
      <c r="CVV247" s="6">
        <v>14</v>
      </c>
      <c r="CVW247" s="6">
        <v>8</v>
      </c>
      <c r="CVX247" s="6">
        <v>2.8</v>
      </c>
      <c r="CVY247" s="1" t="s">
        <v>77</v>
      </c>
      <c r="CVZ247" s="2" t="s">
        <v>64</v>
      </c>
      <c r="CWA247" s="3" t="s">
        <v>63</v>
      </c>
      <c r="CWB247" s="79"/>
      <c r="CWC247" s="6">
        <v>1</v>
      </c>
      <c r="CWD247" s="2">
        <v>0.2</v>
      </c>
      <c r="CWE247" s="6">
        <v>20.2</v>
      </c>
      <c r="CWF247" s="2">
        <v>86.6</v>
      </c>
      <c r="CWG247" s="6">
        <v>0.02</v>
      </c>
      <c r="CWH247" s="6">
        <v>4</v>
      </c>
      <c r="CWI247" s="6"/>
      <c r="CWJ247" s="6">
        <v>0.2</v>
      </c>
      <c r="CWK247" s="6">
        <v>14</v>
      </c>
      <c r="CWL247" s="6">
        <v>14</v>
      </c>
      <c r="CWM247" s="6">
        <v>8</v>
      </c>
      <c r="CWN247" s="6">
        <v>2.8</v>
      </c>
      <c r="CWO247" s="1" t="s">
        <v>77</v>
      </c>
      <c r="CWP247" s="2" t="s">
        <v>64</v>
      </c>
      <c r="CWQ247" s="3" t="s">
        <v>63</v>
      </c>
      <c r="CWR247" s="79"/>
      <c r="CWS247" s="6">
        <v>1</v>
      </c>
      <c r="CWT247" s="2">
        <v>0.2</v>
      </c>
      <c r="CWU247" s="6">
        <v>20.2</v>
      </c>
      <c r="CWV247" s="2">
        <v>86.6</v>
      </c>
      <c r="CWW247" s="6">
        <v>0.02</v>
      </c>
      <c r="CWX247" s="6">
        <v>4</v>
      </c>
      <c r="CWY247" s="6"/>
      <c r="CWZ247" s="6">
        <v>0.2</v>
      </c>
      <c r="CXA247" s="6">
        <v>14</v>
      </c>
      <c r="CXB247" s="6">
        <v>14</v>
      </c>
      <c r="CXC247" s="6">
        <v>8</v>
      </c>
      <c r="CXD247" s="6">
        <v>2.8</v>
      </c>
      <c r="CXE247" s="1" t="s">
        <v>77</v>
      </c>
      <c r="CXF247" s="2" t="s">
        <v>64</v>
      </c>
      <c r="CXG247" s="3" t="s">
        <v>63</v>
      </c>
      <c r="CXH247" s="79"/>
      <c r="CXI247" s="6">
        <v>1</v>
      </c>
      <c r="CXJ247" s="2">
        <v>0.2</v>
      </c>
      <c r="CXK247" s="6">
        <v>20.2</v>
      </c>
      <c r="CXL247" s="2">
        <v>86.6</v>
      </c>
      <c r="CXM247" s="6">
        <v>0.02</v>
      </c>
      <c r="CXN247" s="6">
        <v>4</v>
      </c>
      <c r="CXO247" s="6"/>
      <c r="CXP247" s="6">
        <v>0.2</v>
      </c>
      <c r="CXQ247" s="6">
        <v>14</v>
      </c>
      <c r="CXR247" s="6">
        <v>14</v>
      </c>
      <c r="CXS247" s="6">
        <v>8</v>
      </c>
      <c r="CXT247" s="6">
        <v>2.8</v>
      </c>
      <c r="CXU247" s="1" t="s">
        <v>77</v>
      </c>
      <c r="CXV247" s="2" t="s">
        <v>64</v>
      </c>
      <c r="CXW247" s="3" t="s">
        <v>63</v>
      </c>
      <c r="CXX247" s="79"/>
      <c r="CXY247" s="6">
        <v>1</v>
      </c>
      <c r="CXZ247" s="2">
        <v>0.2</v>
      </c>
      <c r="CYA247" s="6">
        <v>20.2</v>
      </c>
      <c r="CYB247" s="2">
        <v>86.6</v>
      </c>
      <c r="CYC247" s="6">
        <v>0.02</v>
      </c>
      <c r="CYD247" s="6">
        <v>4</v>
      </c>
      <c r="CYE247" s="6"/>
      <c r="CYF247" s="6">
        <v>0.2</v>
      </c>
      <c r="CYG247" s="6">
        <v>14</v>
      </c>
      <c r="CYH247" s="6">
        <v>14</v>
      </c>
      <c r="CYI247" s="6">
        <v>8</v>
      </c>
      <c r="CYJ247" s="6">
        <v>2.8</v>
      </c>
      <c r="CYK247" s="1" t="s">
        <v>77</v>
      </c>
      <c r="CYL247" s="2" t="s">
        <v>64</v>
      </c>
      <c r="CYM247" s="3" t="s">
        <v>63</v>
      </c>
      <c r="CYN247" s="79"/>
      <c r="CYO247" s="6">
        <v>1</v>
      </c>
      <c r="CYP247" s="2">
        <v>0.2</v>
      </c>
      <c r="CYQ247" s="6">
        <v>20.2</v>
      </c>
      <c r="CYR247" s="2">
        <v>86.6</v>
      </c>
      <c r="CYS247" s="6">
        <v>0.02</v>
      </c>
      <c r="CYT247" s="6">
        <v>4</v>
      </c>
      <c r="CYU247" s="6"/>
      <c r="CYV247" s="6">
        <v>0.2</v>
      </c>
      <c r="CYW247" s="6">
        <v>14</v>
      </c>
      <c r="CYX247" s="6">
        <v>14</v>
      </c>
      <c r="CYY247" s="6">
        <v>8</v>
      </c>
      <c r="CYZ247" s="6">
        <v>2.8</v>
      </c>
      <c r="CZA247" s="1" t="s">
        <v>77</v>
      </c>
      <c r="CZB247" s="2" t="s">
        <v>64</v>
      </c>
      <c r="CZC247" s="3" t="s">
        <v>63</v>
      </c>
      <c r="CZD247" s="79"/>
      <c r="CZE247" s="6">
        <v>1</v>
      </c>
      <c r="CZF247" s="2">
        <v>0.2</v>
      </c>
      <c r="CZG247" s="6">
        <v>20.2</v>
      </c>
      <c r="CZH247" s="2">
        <v>86.6</v>
      </c>
      <c r="CZI247" s="6">
        <v>0.02</v>
      </c>
      <c r="CZJ247" s="6">
        <v>4</v>
      </c>
      <c r="CZK247" s="6"/>
      <c r="CZL247" s="6">
        <v>0.2</v>
      </c>
      <c r="CZM247" s="6">
        <v>14</v>
      </c>
      <c r="CZN247" s="6">
        <v>14</v>
      </c>
      <c r="CZO247" s="6">
        <v>8</v>
      </c>
      <c r="CZP247" s="6">
        <v>2.8</v>
      </c>
      <c r="CZQ247" s="1" t="s">
        <v>77</v>
      </c>
      <c r="CZR247" s="2" t="s">
        <v>64</v>
      </c>
      <c r="CZS247" s="3" t="s">
        <v>63</v>
      </c>
      <c r="CZT247" s="79"/>
      <c r="CZU247" s="6">
        <v>1</v>
      </c>
      <c r="CZV247" s="2">
        <v>0.2</v>
      </c>
      <c r="CZW247" s="6">
        <v>20.2</v>
      </c>
      <c r="CZX247" s="2">
        <v>86.6</v>
      </c>
      <c r="CZY247" s="6">
        <v>0.02</v>
      </c>
      <c r="CZZ247" s="6">
        <v>4</v>
      </c>
      <c r="DAA247" s="6"/>
      <c r="DAB247" s="6">
        <v>0.2</v>
      </c>
      <c r="DAC247" s="6">
        <v>14</v>
      </c>
      <c r="DAD247" s="6">
        <v>14</v>
      </c>
      <c r="DAE247" s="6">
        <v>8</v>
      </c>
      <c r="DAF247" s="6">
        <v>2.8</v>
      </c>
      <c r="DAG247" s="1" t="s">
        <v>77</v>
      </c>
      <c r="DAH247" s="2" t="s">
        <v>64</v>
      </c>
      <c r="DAI247" s="3" t="s">
        <v>63</v>
      </c>
      <c r="DAJ247" s="79"/>
      <c r="DAK247" s="6">
        <v>1</v>
      </c>
      <c r="DAL247" s="2">
        <v>0.2</v>
      </c>
      <c r="DAM247" s="6">
        <v>20.2</v>
      </c>
      <c r="DAN247" s="2">
        <v>86.6</v>
      </c>
      <c r="DAO247" s="6">
        <v>0.02</v>
      </c>
      <c r="DAP247" s="6">
        <v>4</v>
      </c>
      <c r="DAQ247" s="6"/>
      <c r="DAR247" s="6">
        <v>0.2</v>
      </c>
      <c r="DAS247" s="6">
        <v>14</v>
      </c>
      <c r="DAT247" s="6">
        <v>14</v>
      </c>
      <c r="DAU247" s="6">
        <v>8</v>
      </c>
      <c r="DAV247" s="6">
        <v>2.8</v>
      </c>
      <c r="DAW247" s="1" t="s">
        <v>77</v>
      </c>
      <c r="DAX247" s="2" t="s">
        <v>64</v>
      </c>
      <c r="DAY247" s="3" t="s">
        <v>63</v>
      </c>
      <c r="DAZ247" s="79"/>
      <c r="DBA247" s="6">
        <v>1</v>
      </c>
      <c r="DBB247" s="2">
        <v>0.2</v>
      </c>
      <c r="DBC247" s="6">
        <v>20.2</v>
      </c>
      <c r="DBD247" s="2">
        <v>86.6</v>
      </c>
      <c r="DBE247" s="6">
        <v>0.02</v>
      </c>
      <c r="DBF247" s="6">
        <v>4</v>
      </c>
      <c r="DBG247" s="6"/>
      <c r="DBH247" s="6">
        <v>0.2</v>
      </c>
      <c r="DBI247" s="6">
        <v>14</v>
      </c>
      <c r="DBJ247" s="6">
        <v>14</v>
      </c>
      <c r="DBK247" s="6">
        <v>8</v>
      </c>
      <c r="DBL247" s="6">
        <v>2.8</v>
      </c>
      <c r="DBM247" s="1" t="s">
        <v>77</v>
      </c>
      <c r="DBN247" s="2" t="s">
        <v>64</v>
      </c>
      <c r="DBO247" s="3" t="s">
        <v>63</v>
      </c>
      <c r="DBP247" s="79"/>
      <c r="DBQ247" s="6">
        <v>1</v>
      </c>
      <c r="DBR247" s="2">
        <v>0.2</v>
      </c>
      <c r="DBS247" s="6">
        <v>20.2</v>
      </c>
      <c r="DBT247" s="2">
        <v>86.6</v>
      </c>
      <c r="DBU247" s="6">
        <v>0.02</v>
      </c>
      <c r="DBV247" s="6">
        <v>4</v>
      </c>
      <c r="DBW247" s="6"/>
      <c r="DBX247" s="6">
        <v>0.2</v>
      </c>
      <c r="DBY247" s="6">
        <v>14</v>
      </c>
      <c r="DBZ247" s="6">
        <v>14</v>
      </c>
      <c r="DCA247" s="6">
        <v>8</v>
      </c>
      <c r="DCB247" s="6">
        <v>2.8</v>
      </c>
      <c r="DCC247" s="1" t="s">
        <v>77</v>
      </c>
      <c r="DCD247" s="2" t="s">
        <v>64</v>
      </c>
      <c r="DCE247" s="3" t="s">
        <v>63</v>
      </c>
      <c r="DCF247" s="79"/>
      <c r="DCG247" s="6">
        <v>1</v>
      </c>
      <c r="DCH247" s="2">
        <v>0.2</v>
      </c>
      <c r="DCI247" s="6">
        <v>20.2</v>
      </c>
      <c r="DCJ247" s="2">
        <v>86.6</v>
      </c>
      <c r="DCK247" s="6">
        <v>0.02</v>
      </c>
      <c r="DCL247" s="6">
        <v>4</v>
      </c>
      <c r="DCM247" s="6"/>
      <c r="DCN247" s="6">
        <v>0.2</v>
      </c>
      <c r="DCO247" s="6">
        <v>14</v>
      </c>
      <c r="DCP247" s="6">
        <v>14</v>
      </c>
      <c r="DCQ247" s="6">
        <v>8</v>
      </c>
      <c r="DCR247" s="6">
        <v>2.8</v>
      </c>
      <c r="DCS247" s="1" t="s">
        <v>77</v>
      </c>
      <c r="DCT247" s="2" t="s">
        <v>64</v>
      </c>
      <c r="DCU247" s="3" t="s">
        <v>63</v>
      </c>
      <c r="DCV247" s="79"/>
      <c r="DCW247" s="6">
        <v>1</v>
      </c>
      <c r="DCX247" s="2">
        <v>0.2</v>
      </c>
      <c r="DCY247" s="6">
        <v>20.2</v>
      </c>
      <c r="DCZ247" s="2">
        <v>86.6</v>
      </c>
      <c r="DDA247" s="6">
        <v>0.02</v>
      </c>
      <c r="DDB247" s="6">
        <v>4</v>
      </c>
      <c r="DDC247" s="6"/>
      <c r="DDD247" s="6">
        <v>0.2</v>
      </c>
      <c r="DDE247" s="6">
        <v>14</v>
      </c>
      <c r="DDF247" s="6">
        <v>14</v>
      </c>
      <c r="DDG247" s="6">
        <v>8</v>
      </c>
      <c r="DDH247" s="6">
        <v>2.8</v>
      </c>
      <c r="DDI247" s="1" t="s">
        <v>77</v>
      </c>
      <c r="DDJ247" s="2" t="s">
        <v>64</v>
      </c>
      <c r="DDK247" s="3" t="s">
        <v>63</v>
      </c>
      <c r="DDL247" s="79"/>
      <c r="DDM247" s="6">
        <v>1</v>
      </c>
      <c r="DDN247" s="2">
        <v>0.2</v>
      </c>
      <c r="DDO247" s="6">
        <v>20.2</v>
      </c>
      <c r="DDP247" s="2">
        <v>86.6</v>
      </c>
      <c r="DDQ247" s="6">
        <v>0.02</v>
      </c>
      <c r="DDR247" s="6">
        <v>4</v>
      </c>
      <c r="DDS247" s="6"/>
      <c r="DDT247" s="6">
        <v>0.2</v>
      </c>
      <c r="DDU247" s="6">
        <v>14</v>
      </c>
      <c r="DDV247" s="6">
        <v>14</v>
      </c>
      <c r="DDW247" s="6">
        <v>8</v>
      </c>
      <c r="DDX247" s="6">
        <v>2.8</v>
      </c>
      <c r="DDY247" s="1" t="s">
        <v>77</v>
      </c>
      <c r="DDZ247" s="2" t="s">
        <v>64</v>
      </c>
      <c r="DEA247" s="3" t="s">
        <v>63</v>
      </c>
      <c r="DEB247" s="79"/>
      <c r="DEC247" s="6">
        <v>1</v>
      </c>
      <c r="DED247" s="2">
        <v>0.2</v>
      </c>
      <c r="DEE247" s="6">
        <v>20.2</v>
      </c>
      <c r="DEF247" s="2">
        <v>86.6</v>
      </c>
      <c r="DEG247" s="6">
        <v>0.02</v>
      </c>
      <c r="DEH247" s="6">
        <v>4</v>
      </c>
      <c r="DEI247" s="6"/>
      <c r="DEJ247" s="6">
        <v>0.2</v>
      </c>
      <c r="DEK247" s="6">
        <v>14</v>
      </c>
      <c r="DEL247" s="6">
        <v>14</v>
      </c>
      <c r="DEM247" s="6">
        <v>8</v>
      </c>
      <c r="DEN247" s="6">
        <v>2.8</v>
      </c>
      <c r="DEO247" s="1" t="s">
        <v>77</v>
      </c>
      <c r="DEP247" s="2" t="s">
        <v>64</v>
      </c>
      <c r="DEQ247" s="3" t="s">
        <v>63</v>
      </c>
      <c r="DER247" s="79"/>
      <c r="DES247" s="6">
        <v>1</v>
      </c>
      <c r="DET247" s="2">
        <v>0.2</v>
      </c>
      <c r="DEU247" s="6">
        <v>20.2</v>
      </c>
      <c r="DEV247" s="2">
        <v>86.6</v>
      </c>
      <c r="DEW247" s="6">
        <v>0.02</v>
      </c>
      <c r="DEX247" s="6">
        <v>4</v>
      </c>
      <c r="DEY247" s="6"/>
      <c r="DEZ247" s="6">
        <v>0.2</v>
      </c>
      <c r="DFA247" s="6">
        <v>14</v>
      </c>
      <c r="DFB247" s="6">
        <v>14</v>
      </c>
      <c r="DFC247" s="6">
        <v>8</v>
      </c>
      <c r="DFD247" s="6">
        <v>2.8</v>
      </c>
      <c r="DFE247" s="1" t="s">
        <v>77</v>
      </c>
      <c r="DFF247" s="2" t="s">
        <v>64</v>
      </c>
      <c r="DFG247" s="3" t="s">
        <v>63</v>
      </c>
      <c r="DFH247" s="79"/>
      <c r="DFI247" s="6">
        <v>1</v>
      </c>
      <c r="DFJ247" s="2">
        <v>0.2</v>
      </c>
      <c r="DFK247" s="6">
        <v>20.2</v>
      </c>
      <c r="DFL247" s="2">
        <v>86.6</v>
      </c>
      <c r="DFM247" s="6">
        <v>0.02</v>
      </c>
      <c r="DFN247" s="6">
        <v>4</v>
      </c>
      <c r="DFO247" s="6"/>
      <c r="DFP247" s="6">
        <v>0.2</v>
      </c>
      <c r="DFQ247" s="6">
        <v>14</v>
      </c>
      <c r="DFR247" s="6">
        <v>14</v>
      </c>
      <c r="DFS247" s="6">
        <v>8</v>
      </c>
      <c r="DFT247" s="6">
        <v>2.8</v>
      </c>
      <c r="DFU247" s="1" t="s">
        <v>77</v>
      </c>
      <c r="DFV247" s="2" t="s">
        <v>64</v>
      </c>
      <c r="DFW247" s="3" t="s">
        <v>63</v>
      </c>
      <c r="DFX247" s="79"/>
      <c r="DFY247" s="6">
        <v>1</v>
      </c>
      <c r="DFZ247" s="2">
        <v>0.2</v>
      </c>
      <c r="DGA247" s="6">
        <v>20.2</v>
      </c>
      <c r="DGB247" s="2">
        <v>86.6</v>
      </c>
      <c r="DGC247" s="6">
        <v>0.02</v>
      </c>
      <c r="DGD247" s="6">
        <v>4</v>
      </c>
      <c r="DGE247" s="6"/>
      <c r="DGF247" s="6">
        <v>0.2</v>
      </c>
      <c r="DGG247" s="6">
        <v>14</v>
      </c>
      <c r="DGH247" s="6">
        <v>14</v>
      </c>
      <c r="DGI247" s="6">
        <v>8</v>
      </c>
      <c r="DGJ247" s="6">
        <v>2.8</v>
      </c>
      <c r="DGK247" s="1" t="s">
        <v>77</v>
      </c>
      <c r="DGL247" s="2" t="s">
        <v>64</v>
      </c>
      <c r="DGM247" s="3" t="s">
        <v>63</v>
      </c>
      <c r="DGN247" s="79"/>
      <c r="DGO247" s="6">
        <v>1</v>
      </c>
      <c r="DGP247" s="2">
        <v>0.2</v>
      </c>
      <c r="DGQ247" s="6">
        <v>20.2</v>
      </c>
      <c r="DGR247" s="2">
        <v>86.6</v>
      </c>
      <c r="DGS247" s="6">
        <v>0.02</v>
      </c>
      <c r="DGT247" s="6">
        <v>4</v>
      </c>
      <c r="DGU247" s="6"/>
      <c r="DGV247" s="6">
        <v>0.2</v>
      </c>
      <c r="DGW247" s="6">
        <v>14</v>
      </c>
      <c r="DGX247" s="6">
        <v>14</v>
      </c>
      <c r="DGY247" s="6">
        <v>8</v>
      </c>
      <c r="DGZ247" s="6">
        <v>2.8</v>
      </c>
      <c r="DHA247" s="1" t="s">
        <v>77</v>
      </c>
      <c r="DHB247" s="2" t="s">
        <v>64</v>
      </c>
      <c r="DHC247" s="3" t="s">
        <v>63</v>
      </c>
      <c r="DHD247" s="79"/>
      <c r="DHE247" s="6">
        <v>1</v>
      </c>
      <c r="DHF247" s="2">
        <v>0.2</v>
      </c>
      <c r="DHG247" s="6">
        <v>20.2</v>
      </c>
      <c r="DHH247" s="2">
        <v>86.6</v>
      </c>
      <c r="DHI247" s="6">
        <v>0.02</v>
      </c>
      <c r="DHJ247" s="6">
        <v>4</v>
      </c>
      <c r="DHK247" s="6"/>
      <c r="DHL247" s="6">
        <v>0.2</v>
      </c>
      <c r="DHM247" s="6">
        <v>14</v>
      </c>
      <c r="DHN247" s="6">
        <v>14</v>
      </c>
      <c r="DHO247" s="6">
        <v>8</v>
      </c>
      <c r="DHP247" s="6">
        <v>2.8</v>
      </c>
      <c r="DHQ247" s="1" t="s">
        <v>77</v>
      </c>
      <c r="DHR247" s="2" t="s">
        <v>64</v>
      </c>
      <c r="DHS247" s="3" t="s">
        <v>63</v>
      </c>
      <c r="DHT247" s="79"/>
      <c r="DHU247" s="6">
        <v>1</v>
      </c>
      <c r="DHV247" s="2">
        <v>0.2</v>
      </c>
      <c r="DHW247" s="6">
        <v>20.2</v>
      </c>
      <c r="DHX247" s="2">
        <v>86.6</v>
      </c>
      <c r="DHY247" s="6">
        <v>0.02</v>
      </c>
      <c r="DHZ247" s="6">
        <v>4</v>
      </c>
      <c r="DIA247" s="6"/>
      <c r="DIB247" s="6">
        <v>0.2</v>
      </c>
      <c r="DIC247" s="6">
        <v>14</v>
      </c>
      <c r="DID247" s="6">
        <v>14</v>
      </c>
      <c r="DIE247" s="6">
        <v>8</v>
      </c>
      <c r="DIF247" s="6">
        <v>2.8</v>
      </c>
      <c r="DIG247" s="1" t="s">
        <v>77</v>
      </c>
      <c r="DIH247" s="2" t="s">
        <v>64</v>
      </c>
      <c r="DII247" s="3" t="s">
        <v>63</v>
      </c>
      <c r="DIJ247" s="79"/>
      <c r="DIK247" s="6">
        <v>1</v>
      </c>
      <c r="DIL247" s="2">
        <v>0.2</v>
      </c>
      <c r="DIM247" s="6">
        <v>20.2</v>
      </c>
      <c r="DIN247" s="2">
        <v>86.6</v>
      </c>
      <c r="DIO247" s="6">
        <v>0.02</v>
      </c>
      <c r="DIP247" s="6">
        <v>4</v>
      </c>
      <c r="DIQ247" s="6"/>
      <c r="DIR247" s="6">
        <v>0.2</v>
      </c>
      <c r="DIS247" s="6">
        <v>14</v>
      </c>
      <c r="DIT247" s="6">
        <v>14</v>
      </c>
      <c r="DIU247" s="6">
        <v>8</v>
      </c>
      <c r="DIV247" s="6">
        <v>2.8</v>
      </c>
      <c r="DIW247" s="1" t="s">
        <v>77</v>
      </c>
      <c r="DIX247" s="2" t="s">
        <v>64</v>
      </c>
      <c r="DIY247" s="3" t="s">
        <v>63</v>
      </c>
      <c r="DIZ247" s="79"/>
      <c r="DJA247" s="6">
        <v>1</v>
      </c>
      <c r="DJB247" s="2">
        <v>0.2</v>
      </c>
      <c r="DJC247" s="6">
        <v>20.2</v>
      </c>
      <c r="DJD247" s="2">
        <v>86.6</v>
      </c>
      <c r="DJE247" s="6">
        <v>0.02</v>
      </c>
      <c r="DJF247" s="6">
        <v>4</v>
      </c>
      <c r="DJG247" s="6"/>
      <c r="DJH247" s="6">
        <v>0.2</v>
      </c>
      <c r="DJI247" s="6">
        <v>14</v>
      </c>
      <c r="DJJ247" s="6">
        <v>14</v>
      </c>
      <c r="DJK247" s="6">
        <v>8</v>
      </c>
      <c r="DJL247" s="6">
        <v>2.8</v>
      </c>
      <c r="DJM247" s="1" t="s">
        <v>77</v>
      </c>
      <c r="DJN247" s="2" t="s">
        <v>64</v>
      </c>
      <c r="DJO247" s="3" t="s">
        <v>63</v>
      </c>
      <c r="DJP247" s="79"/>
      <c r="DJQ247" s="6">
        <v>1</v>
      </c>
      <c r="DJR247" s="2">
        <v>0.2</v>
      </c>
      <c r="DJS247" s="6">
        <v>20.2</v>
      </c>
      <c r="DJT247" s="2">
        <v>86.6</v>
      </c>
      <c r="DJU247" s="6">
        <v>0.02</v>
      </c>
      <c r="DJV247" s="6">
        <v>4</v>
      </c>
      <c r="DJW247" s="6"/>
      <c r="DJX247" s="6">
        <v>0.2</v>
      </c>
      <c r="DJY247" s="6">
        <v>14</v>
      </c>
      <c r="DJZ247" s="6">
        <v>14</v>
      </c>
      <c r="DKA247" s="6">
        <v>8</v>
      </c>
      <c r="DKB247" s="6">
        <v>2.8</v>
      </c>
      <c r="DKC247" s="1" t="s">
        <v>77</v>
      </c>
      <c r="DKD247" s="2" t="s">
        <v>64</v>
      </c>
      <c r="DKE247" s="3" t="s">
        <v>63</v>
      </c>
      <c r="DKF247" s="79"/>
      <c r="DKG247" s="6">
        <v>1</v>
      </c>
      <c r="DKH247" s="2">
        <v>0.2</v>
      </c>
      <c r="DKI247" s="6">
        <v>20.2</v>
      </c>
      <c r="DKJ247" s="2">
        <v>86.6</v>
      </c>
      <c r="DKK247" s="6">
        <v>0.02</v>
      </c>
      <c r="DKL247" s="6">
        <v>4</v>
      </c>
      <c r="DKM247" s="6"/>
      <c r="DKN247" s="6">
        <v>0.2</v>
      </c>
      <c r="DKO247" s="6">
        <v>14</v>
      </c>
      <c r="DKP247" s="6">
        <v>14</v>
      </c>
      <c r="DKQ247" s="6">
        <v>8</v>
      </c>
      <c r="DKR247" s="6">
        <v>2.8</v>
      </c>
      <c r="DKS247" s="1" t="s">
        <v>77</v>
      </c>
      <c r="DKT247" s="2" t="s">
        <v>64</v>
      </c>
      <c r="DKU247" s="3" t="s">
        <v>63</v>
      </c>
      <c r="DKV247" s="79"/>
      <c r="DKW247" s="6">
        <v>1</v>
      </c>
      <c r="DKX247" s="2">
        <v>0.2</v>
      </c>
      <c r="DKY247" s="6">
        <v>20.2</v>
      </c>
      <c r="DKZ247" s="2">
        <v>86.6</v>
      </c>
      <c r="DLA247" s="6">
        <v>0.02</v>
      </c>
      <c r="DLB247" s="6">
        <v>4</v>
      </c>
      <c r="DLC247" s="6"/>
      <c r="DLD247" s="6">
        <v>0.2</v>
      </c>
      <c r="DLE247" s="6">
        <v>14</v>
      </c>
      <c r="DLF247" s="6">
        <v>14</v>
      </c>
      <c r="DLG247" s="6">
        <v>8</v>
      </c>
      <c r="DLH247" s="6">
        <v>2.8</v>
      </c>
      <c r="DLI247" s="1" t="s">
        <v>77</v>
      </c>
      <c r="DLJ247" s="2" t="s">
        <v>64</v>
      </c>
      <c r="DLK247" s="3" t="s">
        <v>63</v>
      </c>
      <c r="DLL247" s="79"/>
      <c r="DLM247" s="6">
        <v>1</v>
      </c>
      <c r="DLN247" s="2">
        <v>0.2</v>
      </c>
      <c r="DLO247" s="6">
        <v>20.2</v>
      </c>
      <c r="DLP247" s="2">
        <v>86.6</v>
      </c>
      <c r="DLQ247" s="6">
        <v>0.02</v>
      </c>
      <c r="DLR247" s="6">
        <v>4</v>
      </c>
      <c r="DLS247" s="6"/>
      <c r="DLT247" s="6">
        <v>0.2</v>
      </c>
      <c r="DLU247" s="6">
        <v>14</v>
      </c>
      <c r="DLV247" s="6">
        <v>14</v>
      </c>
      <c r="DLW247" s="6">
        <v>8</v>
      </c>
      <c r="DLX247" s="6">
        <v>2.8</v>
      </c>
      <c r="DLY247" s="1" t="s">
        <v>77</v>
      </c>
      <c r="DLZ247" s="2" t="s">
        <v>64</v>
      </c>
      <c r="DMA247" s="3" t="s">
        <v>63</v>
      </c>
      <c r="DMB247" s="79"/>
      <c r="DMC247" s="6">
        <v>1</v>
      </c>
      <c r="DMD247" s="2">
        <v>0.2</v>
      </c>
      <c r="DME247" s="6">
        <v>20.2</v>
      </c>
      <c r="DMF247" s="2">
        <v>86.6</v>
      </c>
      <c r="DMG247" s="6">
        <v>0.02</v>
      </c>
      <c r="DMH247" s="6">
        <v>4</v>
      </c>
      <c r="DMI247" s="6"/>
      <c r="DMJ247" s="6">
        <v>0.2</v>
      </c>
      <c r="DMK247" s="6">
        <v>14</v>
      </c>
      <c r="DML247" s="6">
        <v>14</v>
      </c>
      <c r="DMM247" s="6">
        <v>8</v>
      </c>
      <c r="DMN247" s="6">
        <v>2.8</v>
      </c>
      <c r="DMO247" s="1" t="s">
        <v>77</v>
      </c>
      <c r="DMP247" s="2" t="s">
        <v>64</v>
      </c>
      <c r="DMQ247" s="3" t="s">
        <v>63</v>
      </c>
      <c r="DMR247" s="79"/>
      <c r="DMS247" s="6">
        <v>1</v>
      </c>
      <c r="DMT247" s="2">
        <v>0.2</v>
      </c>
      <c r="DMU247" s="6">
        <v>20.2</v>
      </c>
      <c r="DMV247" s="2">
        <v>86.6</v>
      </c>
      <c r="DMW247" s="6">
        <v>0.02</v>
      </c>
      <c r="DMX247" s="6">
        <v>4</v>
      </c>
      <c r="DMY247" s="6"/>
      <c r="DMZ247" s="6">
        <v>0.2</v>
      </c>
      <c r="DNA247" s="6">
        <v>14</v>
      </c>
      <c r="DNB247" s="6">
        <v>14</v>
      </c>
      <c r="DNC247" s="6">
        <v>8</v>
      </c>
      <c r="DND247" s="6">
        <v>2.8</v>
      </c>
      <c r="DNE247" s="1" t="s">
        <v>77</v>
      </c>
      <c r="DNF247" s="2" t="s">
        <v>64</v>
      </c>
      <c r="DNG247" s="3" t="s">
        <v>63</v>
      </c>
      <c r="DNH247" s="79"/>
      <c r="DNI247" s="6">
        <v>1</v>
      </c>
      <c r="DNJ247" s="2">
        <v>0.2</v>
      </c>
      <c r="DNK247" s="6">
        <v>20.2</v>
      </c>
      <c r="DNL247" s="2">
        <v>86.6</v>
      </c>
      <c r="DNM247" s="6">
        <v>0.02</v>
      </c>
      <c r="DNN247" s="6">
        <v>4</v>
      </c>
      <c r="DNO247" s="6"/>
      <c r="DNP247" s="6">
        <v>0.2</v>
      </c>
      <c r="DNQ247" s="6">
        <v>14</v>
      </c>
      <c r="DNR247" s="6">
        <v>14</v>
      </c>
      <c r="DNS247" s="6">
        <v>8</v>
      </c>
      <c r="DNT247" s="6">
        <v>2.8</v>
      </c>
      <c r="DNU247" s="1" t="s">
        <v>77</v>
      </c>
      <c r="DNV247" s="2" t="s">
        <v>64</v>
      </c>
      <c r="DNW247" s="3" t="s">
        <v>63</v>
      </c>
      <c r="DNX247" s="79"/>
      <c r="DNY247" s="6">
        <v>1</v>
      </c>
      <c r="DNZ247" s="2">
        <v>0.2</v>
      </c>
      <c r="DOA247" s="6">
        <v>20.2</v>
      </c>
      <c r="DOB247" s="2">
        <v>86.6</v>
      </c>
      <c r="DOC247" s="6">
        <v>0.02</v>
      </c>
      <c r="DOD247" s="6">
        <v>4</v>
      </c>
      <c r="DOE247" s="6"/>
      <c r="DOF247" s="6">
        <v>0.2</v>
      </c>
      <c r="DOG247" s="6">
        <v>14</v>
      </c>
      <c r="DOH247" s="6">
        <v>14</v>
      </c>
      <c r="DOI247" s="6">
        <v>8</v>
      </c>
      <c r="DOJ247" s="6">
        <v>2.8</v>
      </c>
      <c r="DOK247" s="1" t="s">
        <v>77</v>
      </c>
      <c r="DOL247" s="2" t="s">
        <v>64</v>
      </c>
      <c r="DOM247" s="3" t="s">
        <v>63</v>
      </c>
      <c r="DON247" s="79"/>
      <c r="DOO247" s="6">
        <v>1</v>
      </c>
      <c r="DOP247" s="2">
        <v>0.2</v>
      </c>
      <c r="DOQ247" s="6">
        <v>20.2</v>
      </c>
      <c r="DOR247" s="2">
        <v>86.6</v>
      </c>
      <c r="DOS247" s="6">
        <v>0.02</v>
      </c>
      <c r="DOT247" s="6">
        <v>4</v>
      </c>
      <c r="DOU247" s="6"/>
      <c r="DOV247" s="6">
        <v>0.2</v>
      </c>
      <c r="DOW247" s="6">
        <v>14</v>
      </c>
      <c r="DOX247" s="6">
        <v>14</v>
      </c>
      <c r="DOY247" s="6">
        <v>8</v>
      </c>
      <c r="DOZ247" s="6">
        <v>2.8</v>
      </c>
      <c r="DPA247" s="1" t="s">
        <v>77</v>
      </c>
      <c r="DPB247" s="2" t="s">
        <v>64</v>
      </c>
      <c r="DPC247" s="3" t="s">
        <v>63</v>
      </c>
      <c r="DPD247" s="79"/>
      <c r="DPE247" s="6">
        <v>1</v>
      </c>
      <c r="DPF247" s="2">
        <v>0.2</v>
      </c>
      <c r="DPG247" s="6">
        <v>20.2</v>
      </c>
      <c r="DPH247" s="2">
        <v>86.6</v>
      </c>
      <c r="DPI247" s="6">
        <v>0.02</v>
      </c>
      <c r="DPJ247" s="6">
        <v>4</v>
      </c>
      <c r="DPK247" s="6"/>
      <c r="DPL247" s="6">
        <v>0.2</v>
      </c>
      <c r="DPM247" s="6">
        <v>14</v>
      </c>
      <c r="DPN247" s="6">
        <v>14</v>
      </c>
      <c r="DPO247" s="6">
        <v>8</v>
      </c>
      <c r="DPP247" s="6">
        <v>2.8</v>
      </c>
      <c r="DPQ247" s="1" t="s">
        <v>77</v>
      </c>
      <c r="DPR247" s="2" t="s">
        <v>64</v>
      </c>
      <c r="DPS247" s="3" t="s">
        <v>63</v>
      </c>
      <c r="DPT247" s="79"/>
      <c r="DPU247" s="6">
        <v>1</v>
      </c>
      <c r="DPV247" s="2">
        <v>0.2</v>
      </c>
      <c r="DPW247" s="6">
        <v>20.2</v>
      </c>
      <c r="DPX247" s="2">
        <v>86.6</v>
      </c>
      <c r="DPY247" s="6">
        <v>0.02</v>
      </c>
      <c r="DPZ247" s="6">
        <v>4</v>
      </c>
      <c r="DQA247" s="6"/>
      <c r="DQB247" s="6">
        <v>0.2</v>
      </c>
      <c r="DQC247" s="6">
        <v>14</v>
      </c>
      <c r="DQD247" s="6">
        <v>14</v>
      </c>
      <c r="DQE247" s="6">
        <v>8</v>
      </c>
      <c r="DQF247" s="6">
        <v>2.8</v>
      </c>
      <c r="DQG247" s="1" t="s">
        <v>77</v>
      </c>
      <c r="DQH247" s="2" t="s">
        <v>64</v>
      </c>
      <c r="DQI247" s="3" t="s">
        <v>63</v>
      </c>
      <c r="DQJ247" s="79"/>
      <c r="DQK247" s="6">
        <v>1</v>
      </c>
      <c r="DQL247" s="2">
        <v>0.2</v>
      </c>
      <c r="DQM247" s="6">
        <v>20.2</v>
      </c>
      <c r="DQN247" s="2">
        <v>86.6</v>
      </c>
      <c r="DQO247" s="6">
        <v>0.02</v>
      </c>
      <c r="DQP247" s="6">
        <v>4</v>
      </c>
      <c r="DQQ247" s="6"/>
      <c r="DQR247" s="6">
        <v>0.2</v>
      </c>
      <c r="DQS247" s="6">
        <v>14</v>
      </c>
      <c r="DQT247" s="6">
        <v>14</v>
      </c>
      <c r="DQU247" s="6">
        <v>8</v>
      </c>
      <c r="DQV247" s="6">
        <v>2.8</v>
      </c>
      <c r="DQW247" s="1" t="s">
        <v>77</v>
      </c>
      <c r="DQX247" s="2" t="s">
        <v>64</v>
      </c>
      <c r="DQY247" s="3" t="s">
        <v>63</v>
      </c>
      <c r="DQZ247" s="79"/>
      <c r="DRA247" s="6">
        <v>1</v>
      </c>
      <c r="DRB247" s="2">
        <v>0.2</v>
      </c>
      <c r="DRC247" s="6">
        <v>20.2</v>
      </c>
      <c r="DRD247" s="2">
        <v>86.6</v>
      </c>
      <c r="DRE247" s="6">
        <v>0.02</v>
      </c>
      <c r="DRF247" s="6">
        <v>4</v>
      </c>
      <c r="DRG247" s="6"/>
      <c r="DRH247" s="6">
        <v>0.2</v>
      </c>
      <c r="DRI247" s="6">
        <v>14</v>
      </c>
      <c r="DRJ247" s="6">
        <v>14</v>
      </c>
      <c r="DRK247" s="6">
        <v>8</v>
      </c>
      <c r="DRL247" s="6">
        <v>2.8</v>
      </c>
      <c r="DRM247" s="1" t="s">
        <v>77</v>
      </c>
      <c r="DRN247" s="2" t="s">
        <v>64</v>
      </c>
      <c r="DRO247" s="3" t="s">
        <v>63</v>
      </c>
      <c r="DRP247" s="79"/>
      <c r="DRQ247" s="6">
        <v>1</v>
      </c>
      <c r="DRR247" s="2">
        <v>0.2</v>
      </c>
      <c r="DRS247" s="6">
        <v>20.2</v>
      </c>
      <c r="DRT247" s="2">
        <v>86.6</v>
      </c>
      <c r="DRU247" s="6">
        <v>0.02</v>
      </c>
      <c r="DRV247" s="6">
        <v>4</v>
      </c>
      <c r="DRW247" s="6"/>
      <c r="DRX247" s="6">
        <v>0.2</v>
      </c>
      <c r="DRY247" s="6">
        <v>14</v>
      </c>
      <c r="DRZ247" s="6">
        <v>14</v>
      </c>
      <c r="DSA247" s="6">
        <v>8</v>
      </c>
      <c r="DSB247" s="6">
        <v>2.8</v>
      </c>
      <c r="DSC247" s="1" t="s">
        <v>77</v>
      </c>
      <c r="DSD247" s="2" t="s">
        <v>64</v>
      </c>
      <c r="DSE247" s="3" t="s">
        <v>63</v>
      </c>
      <c r="DSF247" s="79"/>
      <c r="DSG247" s="6">
        <v>1</v>
      </c>
      <c r="DSH247" s="2">
        <v>0.2</v>
      </c>
      <c r="DSI247" s="6">
        <v>20.2</v>
      </c>
      <c r="DSJ247" s="2">
        <v>86.6</v>
      </c>
      <c r="DSK247" s="6">
        <v>0.02</v>
      </c>
      <c r="DSL247" s="6">
        <v>4</v>
      </c>
      <c r="DSM247" s="6"/>
      <c r="DSN247" s="6">
        <v>0.2</v>
      </c>
      <c r="DSO247" s="6">
        <v>14</v>
      </c>
      <c r="DSP247" s="6">
        <v>14</v>
      </c>
      <c r="DSQ247" s="6">
        <v>8</v>
      </c>
      <c r="DSR247" s="6">
        <v>2.8</v>
      </c>
      <c r="DSS247" s="1" t="s">
        <v>77</v>
      </c>
      <c r="DST247" s="2" t="s">
        <v>64</v>
      </c>
      <c r="DSU247" s="3" t="s">
        <v>63</v>
      </c>
      <c r="DSV247" s="79"/>
      <c r="DSW247" s="6">
        <v>1</v>
      </c>
      <c r="DSX247" s="2">
        <v>0.2</v>
      </c>
      <c r="DSY247" s="6">
        <v>20.2</v>
      </c>
      <c r="DSZ247" s="2">
        <v>86.6</v>
      </c>
      <c r="DTA247" s="6">
        <v>0.02</v>
      </c>
      <c r="DTB247" s="6">
        <v>4</v>
      </c>
      <c r="DTC247" s="6"/>
      <c r="DTD247" s="6">
        <v>0.2</v>
      </c>
      <c r="DTE247" s="6">
        <v>14</v>
      </c>
      <c r="DTF247" s="6">
        <v>14</v>
      </c>
      <c r="DTG247" s="6">
        <v>8</v>
      </c>
      <c r="DTH247" s="6">
        <v>2.8</v>
      </c>
      <c r="DTI247" s="1" t="s">
        <v>77</v>
      </c>
      <c r="DTJ247" s="2" t="s">
        <v>64</v>
      </c>
      <c r="DTK247" s="3" t="s">
        <v>63</v>
      </c>
      <c r="DTL247" s="79"/>
      <c r="DTM247" s="6">
        <v>1</v>
      </c>
      <c r="DTN247" s="2">
        <v>0.2</v>
      </c>
      <c r="DTO247" s="6">
        <v>20.2</v>
      </c>
      <c r="DTP247" s="2">
        <v>86.6</v>
      </c>
      <c r="DTQ247" s="6">
        <v>0.02</v>
      </c>
      <c r="DTR247" s="6">
        <v>4</v>
      </c>
      <c r="DTS247" s="6"/>
      <c r="DTT247" s="6">
        <v>0.2</v>
      </c>
      <c r="DTU247" s="6">
        <v>14</v>
      </c>
      <c r="DTV247" s="6">
        <v>14</v>
      </c>
      <c r="DTW247" s="6">
        <v>8</v>
      </c>
      <c r="DTX247" s="6">
        <v>2.8</v>
      </c>
      <c r="DTY247" s="1" t="s">
        <v>77</v>
      </c>
      <c r="DTZ247" s="2" t="s">
        <v>64</v>
      </c>
      <c r="DUA247" s="3" t="s">
        <v>63</v>
      </c>
      <c r="DUB247" s="79"/>
      <c r="DUC247" s="6">
        <v>1</v>
      </c>
      <c r="DUD247" s="2">
        <v>0.2</v>
      </c>
      <c r="DUE247" s="6">
        <v>20.2</v>
      </c>
      <c r="DUF247" s="2">
        <v>86.6</v>
      </c>
      <c r="DUG247" s="6">
        <v>0.02</v>
      </c>
      <c r="DUH247" s="6">
        <v>4</v>
      </c>
      <c r="DUI247" s="6"/>
      <c r="DUJ247" s="6">
        <v>0.2</v>
      </c>
      <c r="DUK247" s="6">
        <v>14</v>
      </c>
      <c r="DUL247" s="6">
        <v>14</v>
      </c>
      <c r="DUM247" s="6">
        <v>8</v>
      </c>
      <c r="DUN247" s="6">
        <v>2.8</v>
      </c>
      <c r="DUO247" s="1" t="s">
        <v>77</v>
      </c>
      <c r="DUP247" s="2" t="s">
        <v>64</v>
      </c>
      <c r="DUQ247" s="3" t="s">
        <v>63</v>
      </c>
      <c r="DUR247" s="79"/>
      <c r="DUS247" s="6">
        <v>1</v>
      </c>
      <c r="DUT247" s="2">
        <v>0.2</v>
      </c>
      <c r="DUU247" s="6">
        <v>20.2</v>
      </c>
      <c r="DUV247" s="2">
        <v>86.6</v>
      </c>
      <c r="DUW247" s="6">
        <v>0.02</v>
      </c>
      <c r="DUX247" s="6">
        <v>4</v>
      </c>
      <c r="DUY247" s="6"/>
      <c r="DUZ247" s="6">
        <v>0.2</v>
      </c>
      <c r="DVA247" s="6">
        <v>14</v>
      </c>
      <c r="DVB247" s="6">
        <v>14</v>
      </c>
      <c r="DVC247" s="6">
        <v>8</v>
      </c>
      <c r="DVD247" s="6">
        <v>2.8</v>
      </c>
      <c r="DVE247" s="1" t="s">
        <v>77</v>
      </c>
      <c r="DVF247" s="2" t="s">
        <v>64</v>
      </c>
      <c r="DVG247" s="3" t="s">
        <v>63</v>
      </c>
      <c r="DVH247" s="79"/>
      <c r="DVI247" s="6">
        <v>1</v>
      </c>
      <c r="DVJ247" s="2">
        <v>0.2</v>
      </c>
      <c r="DVK247" s="6">
        <v>20.2</v>
      </c>
      <c r="DVL247" s="2">
        <v>86.6</v>
      </c>
      <c r="DVM247" s="6">
        <v>0.02</v>
      </c>
      <c r="DVN247" s="6">
        <v>4</v>
      </c>
      <c r="DVO247" s="6"/>
      <c r="DVP247" s="6">
        <v>0.2</v>
      </c>
      <c r="DVQ247" s="6">
        <v>14</v>
      </c>
      <c r="DVR247" s="6">
        <v>14</v>
      </c>
      <c r="DVS247" s="6">
        <v>8</v>
      </c>
      <c r="DVT247" s="6">
        <v>2.8</v>
      </c>
      <c r="DVU247" s="1" t="s">
        <v>77</v>
      </c>
      <c r="DVV247" s="2" t="s">
        <v>64</v>
      </c>
      <c r="DVW247" s="3" t="s">
        <v>63</v>
      </c>
      <c r="DVX247" s="79"/>
      <c r="DVY247" s="6">
        <v>1</v>
      </c>
      <c r="DVZ247" s="2">
        <v>0.2</v>
      </c>
      <c r="DWA247" s="6">
        <v>20.2</v>
      </c>
      <c r="DWB247" s="2">
        <v>86.6</v>
      </c>
      <c r="DWC247" s="6">
        <v>0.02</v>
      </c>
      <c r="DWD247" s="6">
        <v>4</v>
      </c>
      <c r="DWE247" s="6"/>
      <c r="DWF247" s="6">
        <v>0.2</v>
      </c>
      <c r="DWG247" s="6">
        <v>14</v>
      </c>
      <c r="DWH247" s="6">
        <v>14</v>
      </c>
      <c r="DWI247" s="6">
        <v>8</v>
      </c>
      <c r="DWJ247" s="6">
        <v>2.8</v>
      </c>
      <c r="DWK247" s="1" t="s">
        <v>77</v>
      </c>
      <c r="DWL247" s="2" t="s">
        <v>64</v>
      </c>
      <c r="DWM247" s="3" t="s">
        <v>63</v>
      </c>
      <c r="DWN247" s="79"/>
      <c r="DWO247" s="6">
        <v>1</v>
      </c>
      <c r="DWP247" s="2">
        <v>0.2</v>
      </c>
      <c r="DWQ247" s="6">
        <v>20.2</v>
      </c>
      <c r="DWR247" s="2">
        <v>86.6</v>
      </c>
      <c r="DWS247" s="6">
        <v>0.02</v>
      </c>
      <c r="DWT247" s="6">
        <v>4</v>
      </c>
      <c r="DWU247" s="6"/>
      <c r="DWV247" s="6">
        <v>0.2</v>
      </c>
      <c r="DWW247" s="6">
        <v>14</v>
      </c>
      <c r="DWX247" s="6">
        <v>14</v>
      </c>
      <c r="DWY247" s="6">
        <v>8</v>
      </c>
      <c r="DWZ247" s="6">
        <v>2.8</v>
      </c>
      <c r="DXA247" s="1" t="s">
        <v>77</v>
      </c>
      <c r="DXB247" s="2" t="s">
        <v>64</v>
      </c>
      <c r="DXC247" s="3" t="s">
        <v>63</v>
      </c>
      <c r="DXD247" s="79"/>
      <c r="DXE247" s="6">
        <v>1</v>
      </c>
      <c r="DXF247" s="2">
        <v>0.2</v>
      </c>
      <c r="DXG247" s="6">
        <v>20.2</v>
      </c>
      <c r="DXH247" s="2">
        <v>86.6</v>
      </c>
      <c r="DXI247" s="6">
        <v>0.02</v>
      </c>
      <c r="DXJ247" s="6">
        <v>4</v>
      </c>
      <c r="DXK247" s="6"/>
      <c r="DXL247" s="6">
        <v>0.2</v>
      </c>
      <c r="DXM247" s="6">
        <v>14</v>
      </c>
      <c r="DXN247" s="6">
        <v>14</v>
      </c>
      <c r="DXO247" s="6">
        <v>8</v>
      </c>
      <c r="DXP247" s="6">
        <v>2.8</v>
      </c>
      <c r="DXQ247" s="1" t="s">
        <v>77</v>
      </c>
      <c r="DXR247" s="2" t="s">
        <v>64</v>
      </c>
      <c r="DXS247" s="3" t="s">
        <v>63</v>
      </c>
      <c r="DXT247" s="79"/>
      <c r="DXU247" s="6">
        <v>1</v>
      </c>
      <c r="DXV247" s="2">
        <v>0.2</v>
      </c>
      <c r="DXW247" s="6">
        <v>20.2</v>
      </c>
      <c r="DXX247" s="2">
        <v>86.6</v>
      </c>
      <c r="DXY247" s="6">
        <v>0.02</v>
      </c>
      <c r="DXZ247" s="6">
        <v>4</v>
      </c>
      <c r="DYA247" s="6"/>
      <c r="DYB247" s="6">
        <v>0.2</v>
      </c>
      <c r="DYC247" s="6">
        <v>14</v>
      </c>
      <c r="DYD247" s="6">
        <v>14</v>
      </c>
      <c r="DYE247" s="6">
        <v>8</v>
      </c>
      <c r="DYF247" s="6">
        <v>2.8</v>
      </c>
      <c r="DYG247" s="1" t="s">
        <v>77</v>
      </c>
      <c r="DYH247" s="2" t="s">
        <v>64</v>
      </c>
      <c r="DYI247" s="3" t="s">
        <v>63</v>
      </c>
      <c r="DYJ247" s="79"/>
      <c r="DYK247" s="6">
        <v>1</v>
      </c>
      <c r="DYL247" s="2">
        <v>0.2</v>
      </c>
      <c r="DYM247" s="6">
        <v>20.2</v>
      </c>
      <c r="DYN247" s="2">
        <v>86.6</v>
      </c>
      <c r="DYO247" s="6">
        <v>0.02</v>
      </c>
      <c r="DYP247" s="6">
        <v>4</v>
      </c>
      <c r="DYQ247" s="6"/>
      <c r="DYR247" s="6">
        <v>0.2</v>
      </c>
      <c r="DYS247" s="6">
        <v>14</v>
      </c>
      <c r="DYT247" s="6">
        <v>14</v>
      </c>
      <c r="DYU247" s="6">
        <v>8</v>
      </c>
      <c r="DYV247" s="6">
        <v>2.8</v>
      </c>
      <c r="DYW247" s="1" t="s">
        <v>77</v>
      </c>
      <c r="DYX247" s="2" t="s">
        <v>64</v>
      </c>
      <c r="DYY247" s="3" t="s">
        <v>63</v>
      </c>
      <c r="DYZ247" s="79"/>
      <c r="DZA247" s="6">
        <v>1</v>
      </c>
      <c r="DZB247" s="2">
        <v>0.2</v>
      </c>
      <c r="DZC247" s="6">
        <v>20.2</v>
      </c>
      <c r="DZD247" s="2">
        <v>86.6</v>
      </c>
      <c r="DZE247" s="6">
        <v>0.02</v>
      </c>
      <c r="DZF247" s="6">
        <v>4</v>
      </c>
      <c r="DZG247" s="6"/>
      <c r="DZH247" s="6">
        <v>0.2</v>
      </c>
      <c r="DZI247" s="6">
        <v>14</v>
      </c>
      <c r="DZJ247" s="6">
        <v>14</v>
      </c>
      <c r="DZK247" s="6">
        <v>8</v>
      </c>
      <c r="DZL247" s="6">
        <v>2.8</v>
      </c>
      <c r="DZM247" s="1" t="s">
        <v>77</v>
      </c>
      <c r="DZN247" s="2" t="s">
        <v>64</v>
      </c>
      <c r="DZO247" s="3" t="s">
        <v>63</v>
      </c>
      <c r="DZP247" s="79"/>
      <c r="DZQ247" s="6">
        <v>1</v>
      </c>
      <c r="DZR247" s="2">
        <v>0.2</v>
      </c>
      <c r="DZS247" s="6">
        <v>20.2</v>
      </c>
      <c r="DZT247" s="2">
        <v>86.6</v>
      </c>
      <c r="DZU247" s="6">
        <v>0.02</v>
      </c>
      <c r="DZV247" s="6">
        <v>4</v>
      </c>
      <c r="DZW247" s="6"/>
      <c r="DZX247" s="6">
        <v>0.2</v>
      </c>
      <c r="DZY247" s="6">
        <v>14</v>
      </c>
      <c r="DZZ247" s="6">
        <v>14</v>
      </c>
      <c r="EAA247" s="6">
        <v>8</v>
      </c>
      <c r="EAB247" s="6">
        <v>2.8</v>
      </c>
      <c r="EAC247" s="1" t="s">
        <v>77</v>
      </c>
      <c r="EAD247" s="2" t="s">
        <v>64</v>
      </c>
      <c r="EAE247" s="3" t="s">
        <v>63</v>
      </c>
      <c r="EAF247" s="79"/>
      <c r="EAG247" s="6">
        <v>1</v>
      </c>
      <c r="EAH247" s="2">
        <v>0.2</v>
      </c>
      <c r="EAI247" s="6">
        <v>20.2</v>
      </c>
      <c r="EAJ247" s="2">
        <v>86.6</v>
      </c>
      <c r="EAK247" s="6">
        <v>0.02</v>
      </c>
      <c r="EAL247" s="6">
        <v>4</v>
      </c>
      <c r="EAM247" s="6"/>
      <c r="EAN247" s="6">
        <v>0.2</v>
      </c>
      <c r="EAO247" s="6">
        <v>14</v>
      </c>
      <c r="EAP247" s="6">
        <v>14</v>
      </c>
      <c r="EAQ247" s="6">
        <v>8</v>
      </c>
      <c r="EAR247" s="6">
        <v>2.8</v>
      </c>
      <c r="EAS247" s="1" t="s">
        <v>77</v>
      </c>
      <c r="EAT247" s="2" t="s">
        <v>64</v>
      </c>
      <c r="EAU247" s="3" t="s">
        <v>63</v>
      </c>
      <c r="EAV247" s="79"/>
      <c r="EAW247" s="6">
        <v>1</v>
      </c>
      <c r="EAX247" s="2">
        <v>0.2</v>
      </c>
      <c r="EAY247" s="6">
        <v>20.2</v>
      </c>
      <c r="EAZ247" s="2">
        <v>86.6</v>
      </c>
      <c r="EBA247" s="6">
        <v>0.02</v>
      </c>
      <c r="EBB247" s="6">
        <v>4</v>
      </c>
      <c r="EBC247" s="6"/>
      <c r="EBD247" s="6">
        <v>0.2</v>
      </c>
      <c r="EBE247" s="6">
        <v>14</v>
      </c>
      <c r="EBF247" s="6">
        <v>14</v>
      </c>
      <c r="EBG247" s="6">
        <v>8</v>
      </c>
      <c r="EBH247" s="6">
        <v>2.8</v>
      </c>
      <c r="EBI247" s="1" t="s">
        <v>77</v>
      </c>
      <c r="EBJ247" s="2" t="s">
        <v>64</v>
      </c>
      <c r="EBK247" s="3" t="s">
        <v>63</v>
      </c>
      <c r="EBL247" s="79"/>
      <c r="EBM247" s="6">
        <v>1</v>
      </c>
      <c r="EBN247" s="2">
        <v>0.2</v>
      </c>
      <c r="EBO247" s="6">
        <v>20.2</v>
      </c>
      <c r="EBP247" s="2">
        <v>86.6</v>
      </c>
      <c r="EBQ247" s="6">
        <v>0.02</v>
      </c>
      <c r="EBR247" s="6">
        <v>4</v>
      </c>
      <c r="EBS247" s="6"/>
      <c r="EBT247" s="6">
        <v>0.2</v>
      </c>
      <c r="EBU247" s="6">
        <v>14</v>
      </c>
      <c r="EBV247" s="6">
        <v>14</v>
      </c>
      <c r="EBW247" s="6">
        <v>8</v>
      </c>
      <c r="EBX247" s="6">
        <v>2.8</v>
      </c>
      <c r="EBY247" s="1" t="s">
        <v>77</v>
      </c>
      <c r="EBZ247" s="2" t="s">
        <v>64</v>
      </c>
      <c r="ECA247" s="3" t="s">
        <v>63</v>
      </c>
      <c r="ECB247" s="79"/>
      <c r="ECC247" s="6">
        <v>1</v>
      </c>
      <c r="ECD247" s="2">
        <v>0.2</v>
      </c>
      <c r="ECE247" s="6">
        <v>20.2</v>
      </c>
      <c r="ECF247" s="2">
        <v>86.6</v>
      </c>
      <c r="ECG247" s="6">
        <v>0.02</v>
      </c>
      <c r="ECH247" s="6">
        <v>4</v>
      </c>
      <c r="ECI247" s="6"/>
      <c r="ECJ247" s="6">
        <v>0.2</v>
      </c>
      <c r="ECK247" s="6">
        <v>14</v>
      </c>
      <c r="ECL247" s="6">
        <v>14</v>
      </c>
      <c r="ECM247" s="6">
        <v>8</v>
      </c>
      <c r="ECN247" s="6">
        <v>2.8</v>
      </c>
      <c r="ECO247" s="1" t="s">
        <v>77</v>
      </c>
      <c r="ECP247" s="2" t="s">
        <v>64</v>
      </c>
      <c r="ECQ247" s="3" t="s">
        <v>63</v>
      </c>
      <c r="ECR247" s="79"/>
      <c r="ECS247" s="6">
        <v>1</v>
      </c>
      <c r="ECT247" s="2">
        <v>0.2</v>
      </c>
      <c r="ECU247" s="6">
        <v>20.2</v>
      </c>
      <c r="ECV247" s="2">
        <v>86.6</v>
      </c>
      <c r="ECW247" s="6">
        <v>0.02</v>
      </c>
      <c r="ECX247" s="6">
        <v>4</v>
      </c>
      <c r="ECY247" s="6"/>
      <c r="ECZ247" s="6">
        <v>0.2</v>
      </c>
      <c r="EDA247" s="6">
        <v>14</v>
      </c>
      <c r="EDB247" s="6">
        <v>14</v>
      </c>
      <c r="EDC247" s="6">
        <v>8</v>
      </c>
      <c r="EDD247" s="6">
        <v>2.8</v>
      </c>
      <c r="EDE247" s="1" t="s">
        <v>77</v>
      </c>
      <c r="EDF247" s="2" t="s">
        <v>64</v>
      </c>
      <c r="EDG247" s="3" t="s">
        <v>63</v>
      </c>
      <c r="EDH247" s="79"/>
      <c r="EDI247" s="6">
        <v>1</v>
      </c>
      <c r="EDJ247" s="2">
        <v>0.2</v>
      </c>
      <c r="EDK247" s="6">
        <v>20.2</v>
      </c>
      <c r="EDL247" s="2">
        <v>86.6</v>
      </c>
      <c r="EDM247" s="6">
        <v>0.02</v>
      </c>
      <c r="EDN247" s="6">
        <v>4</v>
      </c>
      <c r="EDO247" s="6"/>
      <c r="EDP247" s="6">
        <v>0.2</v>
      </c>
      <c r="EDQ247" s="6">
        <v>14</v>
      </c>
      <c r="EDR247" s="6">
        <v>14</v>
      </c>
      <c r="EDS247" s="6">
        <v>8</v>
      </c>
      <c r="EDT247" s="6">
        <v>2.8</v>
      </c>
      <c r="EDU247" s="1" t="s">
        <v>77</v>
      </c>
      <c r="EDV247" s="2" t="s">
        <v>64</v>
      </c>
      <c r="EDW247" s="3" t="s">
        <v>63</v>
      </c>
      <c r="EDX247" s="79"/>
      <c r="EDY247" s="6">
        <v>1</v>
      </c>
      <c r="EDZ247" s="2">
        <v>0.2</v>
      </c>
      <c r="EEA247" s="6">
        <v>20.2</v>
      </c>
      <c r="EEB247" s="2">
        <v>86.6</v>
      </c>
      <c r="EEC247" s="6">
        <v>0.02</v>
      </c>
      <c r="EED247" s="6">
        <v>4</v>
      </c>
      <c r="EEE247" s="6"/>
      <c r="EEF247" s="6">
        <v>0.2</v>
      </c>
      <c r="EEG247" s="6">
        <v>14</v>
      </c>
      <c r="EEH247" s="6">
        <v>14</v>
      </c>
      <c r="EEI247" s="6">
        <v>8</v>
      </c>
      <c r="EEJ247" s="6">
        <v>2.8</v>
      </c>
      <c r="EEK247" s="1" t="s">
        <v>77</v>
      </c>
      <c r="EEL247" s="2" t="s">
        <v>64</v>
      </c>
      <c r="EEM247" s="3" t="s">
        <v>63</v>
      </c>
      <c r="EEN247" s="79"/>
      <c r="EEO247" s="6">
        <v>1</v>
      </c>
      <c r="EEP247" s="2">
        <v>0.2</v>
      </c>
      <c r="EEQ247" s="6">
        <v>20.2</v>
      </c>
      <c r="EER247" s="2">
        <v>86.6</v>
      </c>
      <c r="EES247" s="6">
        <v>0.02</v>
      </c>
      <c r="EET247" s="6">
        <v>4</v>
      </c>
      <c r="EEU247" s="6"/>
      <c r="EEV247" s="6">
        <v>0.2</v>
      </c>
      <c r="EEW247" s="6">
        <v>14</v>
      </c>
      <c r="EEX247" s="6">
        <v>14</v>
      </c>
      <c r="EEY247" s="6">
        <v>8</v>
      </c>
      <c r="EEZ247" s="6">
        <v>2.8</v>
      </c>
      <c r="EFA247" s="1" t="s">
        <v>77</v>
      </c>
      <c r="EFB247" s="2" t="s">
        <v>64</v>
      </c>
      <c r="EFC247" s="3" t="s">
        <v>63</v>
      </c>
      <c r="EFD247" s="79"/>
      <c r="EFE247" s="6">
        <v>1</v>
      </c>
      <c r="EFF247" s="2">
        <v>0.2</v>
      </c>
      <c r="EFG247" s="6">
        <v>20.2</v>
      </c>
      <c r="EFH247" s="2">
        <v>86.6</v>
      </c>
      <c r="EFI247" s="6">
        <v>0.02</v>
      </c>
      <c r="EFJ247" s="6">
        <v>4</v>
      </c>
      <c r="EFK247" s="6"/>
      <c r="EFL247" s="6">
        <v>0.2</v>
      </c>
      <c r="EFM247" s="6">
        <v>14</v>
      </c>
      <c r="EFN247" s="6">
        <v>14</v>
      </c>
      <c r="EFO247" s="6">
        <v>8</v>
      </c>
      <c r="EFP247" s="6">
        <v>2.8</v>
      </c>
      <c r="EFQ247" s="1" t="s">
        <v>77</v>
      </c>
      <c r="EFR247" s="2" t="s">
        <v>64</v>
      </c>
      <c r="EFS247" s="3" t="s">
        <v>63</v>
      </c>
      <c r="EFT247" s="79"/>
      <c r="EFU247" s="6">
        <v>1</v>
      </c>
      <c r="EFV247" s="2">
        <v>0.2</v>
      </c>
      <c r="EFW247" s="6">
        <v>20.2</v>
      </c>
      <c r="EFX247" s="2">
        <v>86.6</v>
      </c>
      <c r="EFY247" s="6">
        <v>0.02</v>
      </c>
      <c r="EFZ247" s="6">
        <v>4</v>
      </c>
      <c r="EGA247" s="6"/>
      <c r="EGB247" s="6">
        <v>0.2</v>
      </c>
      <c r="EGC247" s="6">
        <v>14</v>
      </c>
      <c r="EGD247" s="6">
        <v>14</v>
      </c>
      <c r="EGE247" s="6">
        <v>8</v>
      </c>
      <c r="EGF247" s="6">
        <v>2.8</v>
      </c>
      <c r="EGG247" s="1" t="s">
        <v>77</v>
      </c>
      <c r="EGH247" s="2" t="s">
        <v>64</v>
      </c>
      <c r="EGI247" s="3" t="s">
        <v>63</v>
      </c>
      <c r="EGJ247" s="79"/>
      <c r="EGK247" s="6">
        <v>1</v>
      </c>
      <c r="EGL247" s="2">
        <v>0.2</v>
      </c>
      <c r="EGM247" s="6">
        <v>20.2</v>
      </c>
      <c r="EGN247" s="2">
        <v>86.6</v>
      </c>
      <c r="EGO247" s="6">
        <v>0.02</v>
      </c>
      <c r="EGP247" s="6">
        <v>4</v>
      </c>
      <c r="EGQ247" s="6"/>
      <c r="EGR247" s="6">
        <v>0.2</v>
      </c>
      <c r="EGS247" s="6">
        <v>14</v>
      </c>
      <c r="EGT247" s="6">
        <v>14</v>
      </c>
      <c r="EGU247" s="6">
        <v>8</v>
      </c>
      <c r="EGV247" s="6">
        <v>2.8</v>
      </c>
      <c r="EGW247" s="1" t="s">
        <v>77</v>
      </c>
      <c r="EGX247" s="2" t="s">
        <v>64</v>
      </c>
      <c r="EGY247" s="3" t="s">
        <v>63</v>
      </c>
      <c r="EGZ247" s="79"/>
      <c r="EHA247" s="6">
        <v>1</v>
      </c>
      <c r="EHB247" s="2">
        <v>0.2</v>
      </c>
      <c r="EHC247" s="6">
        <v>20.2</v>
      </c>
      <c r="EHD247" s="2">
        <v>86.6</v>
      </c>
      <c r="EHE247" s="6">
        <v>0.02</v>
      </c>
      <c r="EHF247" s="6">
        <v>4</v>
      </c>
      <c r="EHG247" s="6"/>
      <c r="EHH247" s="6">
        <v>0.2</v>
      </c>
      <c r="EHI247" s="6">
        <v>14</v>
      </c>
      <c r="EHJ247" s="6">
        <v>14</v>
      </c>
      <c r="EHK247" s="6">
        <v>8</v>
      </c>
      <c r="EHL247" s="6">
        <v>2.8</v>
      </c>
      <c r="EHM247" s="1" t="s">
        <v>77</v>
      </c>
      <c r="EHN247" s="2" t="s">
        <v>64</v>
      </c>
      <c r="EHO247" s="3" t="s">
        <v>63</v>
      </c>
      <c r="EHP247" s="79"/>
      <c r="EHQ247" s="6">
        <v>1</v>
      </c>
      <c r="EHR247" s="2">
        <v>0.2</v>
      </c>
      <c r="EHS247" s="6">
        <v>20.2</v>
      </c>
      <c r="EHT247" s="2">
        <v>86.6</v>
      </c>
      <c r="EHU247" s="6">
        <v>0.02</v>
      </c>
      <c r="EHV247" s="6">
        <v>4</v>
      </c>
      <c r="EHW247" s="6"/>
      <c r="EHX247" s="6">
        <v>0.2</v>
      </c>
      <c r="EHY247" s="6">
        <v>14</v>
      </c>
      <c r="EHZ247" s="6">
        <v>14</v>
      </c>
      <c r="EIA247" s="6">
        <v>8</v>
      </c>
      <c r="EIB247" s="6">
        <v>2.8</v>
      </c>
      <c r="EIC247" s="1" t="s">
        <v>77</v>
      </c>
      <c r="EID247" s="2" t="s">
        <v>64</v>
      </c>
      <c r="EIE247" s="3" t="s">
        <v>63</v>
      </c>
      <c r="EIF247" s="79"/>
      <c r="EIG247" s="6">
        <v>1</v>
      </c>
      <c r="EIH247" s="2">
        <v>0.2</v>
      </c>
      <c r="EII247" s="6">
        <v>20.2</v>
      </c>
      <c r="EIJ247" s="2">
        <v>86.6</v>
      </c>
      <c r="EIK247" s="6">
        <v>0.02</v>
      </c>
      <c r="EIL247" s="6">
        <v>4</v>
      </c>
      <c r="EIM247" s="6"/>
      <c r="EIN247" s="6">
        <v>0.2</v>
      </c>
      <c r="EIO247" s="6">
        <v>14</v>
      </c>
      <c r="EIP247" s="6">
        <v>14</v>
      </c>
      <c r="EIQ247" s="6">
        <v>8</v>
      </c>
      <c r="EIR247" s="6">
        <v>2.8</v>
      </c>
      <c r="EIS247" s="1" t="s">
        <v>77</v>
      </c>
      <c r="EIT247" s="2" t="s">
        <v>64</v>
      </c>
      <c r="EIU247" s="3" t="s">
        <v>63</v>
      </c>
      <c r="EIV247" s="79"/>
      <c r="EIW247" s="6">
        <v>1</v>
      </c>
      <c r="EIX247" s="2">
        <v>0.2</v>
      </c>
      <c r="EIY247" s="6">
        <v>20.2</v>
      </c>
      <c r="EIZ247" s="2">
        <v>86.6</v>
      </c>
      <c r="EJA247" s="6">
        <v>0.02</v>
      </c>
      <c r="EJB247" s="6">
        <v>4</v>
      </c>
      <c r="EJC247" s="6"/>
      <c r="EJD247" s="6">
        <v>0.2</v>
      </c>
      <c r="EJE247" s="6">
        <v>14</v>
      </c>
      <c r="EJF247" s="6">
        <v>14</v>
      </c>
      <c r="EJG247" s="6">
        <v>8</v>
      </c>
      <c r="EJH247" s="6">
        <v>2.8</v>
      </c>
      <c r="EJI247" s="1" t="s">
        <v>77</v>
      </c>
      <c r="EJJ247" s="2" t="s">
        <v>64</v>
      </c>
      <c r="EJK247" s="3" t="s">
        <v>63</v>
      </c>
      <c r="EJL247" s="79"/>
      <c r="EJM247" s="6">
        <v>1</v>
      </c>
      <c r="EJN247" s="2">
        <v>0.2</v>
      </c>
      <c r="EJO247" s="6">
        <v>20.2</v>
      </c>
      <c r="EJP247" s="2">
        <v>86.6</v>
      </c>
      <c r="EJQ247" s="6">
        <v>0.02</v>
      </c>
      <c r="EJR247" s="6">
        <v>4</v>
      </c>
      <c r="EJS247" s="6"/>
      <c r="EJT247" s="6">
        <v>0.2</v>
      </c>
      <c r="EJU247" s="6">
        <v>14</v>
      </c>
      <c r="EJV247" s="6">
        <v>14</v>
      </c>
      <c r="EJW247" s="6">
        <v>8</v>
      </c>
      <c r="EJX247" s="6">
        <v>2.8</v>
      </c>
      <c r="EJY247" s="1" t="s">
        <v>77</v>
      </c>
      <c r="EJZ247" s="2" t="s">
        <v>64</v>
      </c>
      <c r="EKA247" s="3" t="s">
        <v>63</v>
      </c>
      <c r="EKB247" s="79"/>
      <c r="EKC247" s="6">
        <v>1</v>
      </c>
      <c r="EKD247" s="2">
        <v>0.2</v>
      </c>
      <c r="EKE247" s="6">
        <v>20.2</v>
      </c>
      <c r="EKF247" s="2">
        <v>86.6</v>
      </c>
      <c r="EKG247" s="6">
        <v>0.02</v>
      </c>
      <c r="EKH247" s="6">
        <v>4</v>
      </c>
      <c r="EKI247" s="6"/>
      <c r="EKJ247" s="6">
        <v>0.2</v>
      </c>
      <c r="EKK247" s="6">
        <v>14</v>
      </c>
      <c r="EKL247" s="6">
        <v>14</v>
      </c>
      <c r="EKM247" s="6">
        <v>8</v>
      </c>
      <c r="EKN247" s="6">
        <v>2.8</v>
      </c>
      <c r="EKO247" s="1" t="s">
        <v>77</v>
      </c>
      <c r="EKP247" s="2" t="s">
        <v>64</v>
      </c>
      <c r="EKQ247" s="3" t="s">
        <v>63</v>
      </c>
      <c r="EKR247" s="79"/>
      <c r="EKS247" s="6">
        <v>1</v>
      </c>
      <c r="EKT247" s="2">
        <v>0.2</v>
      </c>
      <c r="EKU247" s="6">
        <v>20.2</v>
      </c>
      <c r="EKV247" s="2">
        <v>86.6</v>
      </c>
      <c r="EKW247" s="6">
        <v>0.02</v>
      </c>
      <c r="EKX247" s="6">
        <v>4</v>
      </c>
      <c r="EKY247" s="6"/>
      <c r="EKZ247" s="6">
        <v>0.2</v>
      </c>
      <c r="ELA247" s="6">
        <v>14</v>
      </c>
      <c r="ELB247" s="6">
        <v>14</v>
      </c>
      <c r="ELC247" s="6">
        <v>8</v>
      </c>
      <c r="ELD247" s="6">
        <v>2.8</v>
      </c>
      <c r="ELE247" s="1" t="s">
        <v>77</v>
      </c>
      <c r="ELF247" s="2" t="s">
        <v>64</v>
      </c>
      <c r="ELG247" s="3" t="s">
        <v>63</v>
      </c>
      <c r="ELH247" s="79"/>
      <c r="ELI247" s="6">
        <v>1</v>
      </c>
      <c r="ELJ247" s="2">
        <v>0.2</v>
      </c>
      <c r="ELK247" s="6">
        <v>20.2</v>
      </c>
      <c r="ELL247" s="2">
        <v>86.6</v>
      </c>
      <c r="ELM247" s="6">
        <v>0.02</v>
      </c>
      <c r="ELN247" s="6">
        <v>4</v>
      </c>
      <c r="ELO247" s="6"/>
      <c r="ELP247" s="6">
        <v>0.2</v>
      </c>
      <c r="ELQ247" s="6">
        <v>14</v>
      </c>
      <c r="ELR247" s="6">
        <v>14</v>
      </c>
      <c r="ELS247" s="6">
        <v>8</v>
      </c>
      <c r="ELT247" s="6">
        <v>2.8</v>
      </c>
      <c r="ELU247" s="1" t="s">
        <v>77</v>
      </c>
      <c r="ELV247" s="2" t="s">
        <v>64</v>
      </c>
      <c r="ELW247" s="3" t="s">
        <v>63</v>
      </c>
      <c r="ELX247" s="79"/>
      <c r="ELY247" s="6">
        <v>1</v>
      </c>
      <c r="ELZ247" s="2">
        <v>0.2</v>
      </c>
      <c r="EMA247" s="6">
        <v>20.2</v>
      </c>
      <c r="EMB247" s="2">
        <v>86.6</v>
      </c>
      <c r="EMC247" s="6">
        <v>0.02</v>
      </c>
      <c r="EMD247" s="6">
        <v>4</v>
      </c>
      <c r="EME247" s="6"/>
      <c r="EMF247" s="6">
        <v>0.2</v>
      </c>
      <c r="EMG247" s="6">
        <v>14</v>
      </c>
      <c r="EMH247" s="6">
        <v>14</v>
      </c>
      <c r="EMI247" s="6">
        <v>8</v>
      </c>
      <c r="EMJ247" s="6">
        <v>2.8</v>
      </c>
      <c r="EMK247" s="1" t="s">
        <v>77</v>
      </c>
      <c r="EML247" s="2" t="s">
        <v>64</v>
      </c>
      <c r="EMM247" s="3" t="s">
        <v>63</v>
      </c>
      <c r="EMN247" s="79"/>
      <c r="EMO247" s="6">
        <v>1</v>
      </c>
      <c r="EMP247" s="2">
        <v>0.2</v>
      </c>
      <c r="EMQ247" s="6">
        <v>20.2</v>
      </c>
      <c r="EMR247" s="2">
        <v>86.6</v>
      </c>
      <c r="EMS247" s="6">
        <v>0.02</v>
      </c>
      <c r="EMT247" s="6">
        <v>4</v>
      </c>
      <c r="EMU247" s="6"/>
      <c r="EMV247" s="6">
        <v>0.2</v>
      </c>
      <c r="EMW247" s="6">
        <v>14</v>
      </c>
      <c r="EMX247" s="6">
        <v>14</v>
      </c>
      <c r="EMY247" s="6">
        <v>8</v>
      </c>
      <c r="EMZ247" s="6">
        <v>2.8</v>
      </c>
      <c r="ENA247" s="1" t="s">
        <v>77</v>
      </c>
      <c r="ENB247" s="2" t="s">
        <v>64</v>
      </c>
      <c r="ENC247" s="3" t="s">
        <v>63</v>
      </c>
      <c r="END247" s="79"/>
      <c r="ENE247" s="6">
        <v>1</v>
      </c>
      <c r="ENF247" s="2">
        <v>0.2</v>
      </c>
      <c r="ENG247" s="6">
        <v>20.2</v>
      </c>
      <c r="ENH247" s="2">
        <v>86.6</v>
      </c>
      <c r="ENI247" s="6">
        <v>0.02</v>
      </c>
      <c r="ENJ247" s="6">
        <v>4</v>
      </c>
      <c r="ENK247" s="6"/>
      <c r="ENL247" s="6">
        <v>0.2</v>
      </c>
      <c r="ENM247" s="6">
        <v>14</v>
      </c>
      <c r="ENN247" s="6">
        <v>14</v>
      </c>
      <c r="ENO247" s="6">
        <v>8</v>
      </c>
      <c r="ENP247" s="6">
        <v>2.8</v>
      </c>
      <c r="ENQ247" s="1" t="s">
        <v>77</v>
      </c>
      <c r="ENR247" s="2" t="s">
        <v>64</v>
      </c>
      <c r="ENS247" s="3" t="s">
        <v>63</v>
      </c>
      <c r="ENT247" s="79"/>
      <c r="ENU247" s="6">
        <v>1</v>
      </c>
      <c r="ENV247" s="2">
        <v>0.2</v>
      </c>
      <c r="ENW247" s="6">
        <v>20.2</v>
      </c>
      <c r="ENX247" s="2">
        <v>86.6</v>
      </c>
      <c r="ENY247" s="6">
        <v>0.02</v>
      </c>
      <c r="ENZ247" s="6">
        <v>4</v>
      </c>
      <c r="EOA247" s="6"/>
      <c r="EOB247" s="6">
        <v>0.2</v>
      </c>
      <c r="EOC247" s="6">
        <v>14</v>
      </c>
      <c r="EOD247" s="6">
        <v>14</v>
      </c>
      <c r="EOE247" s="6">
        <v>8</v>
      </c>
      <c r="EOF247" s="6">
        <v>2.8</v>
      </c>
      <c r="EOG247" s="1" t="s">
        <v>77</v>
      </c>
      <c r="EOH247" s="2" t="s">
        <v>64</v>
      </c>
      <c r="EOI247" s="3" t="s">
        <v>63</v>
      </c>
      <c r="EOJ247" s="79"/>
      <c r="EOK247" s="6">
        <v>1</v>
      </c>
      <c r="EOL247" s="2">
        <v>0.2</v>
      </c>
      <c r="EOM247" s="6">
        <v>20.2</v>
      </c>
      <c r="EON247" s="2">
        <v>86.6</v>
      </c>
      <c r="EOO247" s="6">
        <v>0.02</v>
      </c>
      <c r="EOP247" s="6">
        <v>4</v>
      </c>
      <c r="EOQ247" s="6"/>
      <c r="EOR247" s="6">
        <v>0.2</v>
      </c>
      <c r="EOS247" s="6">
        <v>14</v>
      </c>
      <c r="EOT247" s="6">
        <v>14</v>
      </c>
      <c r="EOU247" s="6">
        <v>8</v>
      </c>
      <c r="EOV247" s="6">
        <v>2.8</v>
      </c>
      <c r="EOW247" s="1" t="s">
        <v>77</v>
      </c>
      <c r="EOX247" s="2" t="s">
        <v>64</v>
      </c>
      <c r="EOY247" s="3" t="s">
        <v>63</v>
      </c>
      <c r="EOZ247" s="79"/>
      <c r="EPA247" s="6">
        <v>1</v>
      </c>
      <c r="EPB247" s="2">
        <v>0.2</v>
      </c>
      <c r="EPC247" s="6">
        <v>20.2</v>
      </c>
      <c r="EPD247" s="2">
        <v>86.6</v>
      </c>
      <c r="EPE247" s="6">
        <v>0.02</v>
      </c>
      <c r="EPF247" s="6">
        <v>4</v>
      </c>
      <c r="EPG247" s="6"/>
      <c r="EPH247" s="6">
        <v>0.2</v>
      </c>
      <c r="EPI247" s="6">
        <v>14</v>
      </c>
      <c r="EPJ247" s="6">
        <v>14</v>
      </c>
      <c r="EPK247" s="6">
        <v>8</v>
      </c>
      <c r="EPL247" s="6">
        <v>2.8</v>
      </c>
      <c r="EPM247" s="1" t="s">
        <v>77</v>
      </c>
      <c r="EPN247" s="2" t="s">
        <v>64</v>
      </c>
      <c r="EPO247" s="3" t="s">
        <v>63</v>
      </c>
      <c r="EPP247" s="79"/>
      <c r="EPQ247" s="6">
        <v>1</v>
      </c>
      <c r="EPR247" s="2">
        <v>0.2</v>
      </c>
      <c r="EPS247" s="6">
        <v>20.2</v>
      </c>
      <c r="EPT247" s="2">
        <v>86.6</v>
      </c>
      <c r="EPU247" s="6">
        <v>0.02</v>
      </c>
      <c r="EPV247" s="6">
        <v>4</v>
      </c>
      <c r="EPW247" s="6"/>
      <c r="EPX247" s="6">
        <v>0.2</v>
      </c>
      <c r="EPY247" s="6">
        <v>14</v>
      </c>
      <c r="EPZ247" s="6">
        <v>14</v>
      </c>
      <c r="EQA247" s="6">
        <v>8</v>
      </c>
      <c r="EQB247" s="6">
        <v>2.8</v>
      </c>
      <c r="EQC247" s="1" t="s">
        <v>77</v>
      </c>
      <c r="EQD247" s="2" t="s">
        <v>64</v>
      </c>
      <c r="EQE247" s="3" t="s">
        <v>63</v>
      </c>
      <c r="EQF247" s="79"/>
      <c r="EQG247" s="6">
        <v>1</v>
      </c>
      <c r="EQH247" s="2">
        <v>0.2</v>
      </c>
      <c r="EQI247" s="6">
        <v>20.2</v>
      </c>
      <c r="EQJ247" s="2">
        <v>86.6</v>
      </c>
      <c r="EQK247" s="6">
        <v>0.02</v>
      </c>
      <c r="EQL247" s="6">
        <v>4</v>
      </c>
      <c r="EQM247" s="6"/>
      <c r="EQN247" s="6">
        <v>0.2</v>
      </c>
      <c r="EQO247" s="6">
        <v>14</v>
      </c>
      <c r="EQP247" s="6">
        <v>14</v>
      </c>
      <c r="EQQ247" s="6">
        <v>8</v>
      </c>
      <c r="EQR247" s="6">
        <v>2.8</v>
      </c>
      <c r="EQS247" s="1" t="s">
        <v>77</v>
      </c>
      <c r="EQT247" s="2" t="s">
        <v>64</v>
      </c>
      <c r="EQU247" s="3" t="s">
        <v>63</v>
      </c>
      <c r="EQV247" s="79"/>
      <c r="EQW247" s="6">
        <v>1</v>
      </c>
      <c r="EQX247" s="2">
        <v>0.2</v>
      </c>
      <c r="EQY247" s="6">
        <v>20.2</v>
      </c>
      <c r="EQZ247" s="2">
        <v>86.6</v>
      </c>
      <c r="ERA247" s="6">
        <v>0.02</v>
      </c>
      <c r="ERB247" s="6">
        <v>4</v>
      </c>
      <c r="ERC247" s="6"/>
      <c r="ERD247" s="6">
        <v>0.2</v>
      </c>
      <c r="ERE247" s="6">
        <v>14</v>
      </c>
      <c r="ERF247" s="6">
        <v>14</v>
      </c>
      <c r="ERG247" s="6">
        <v>8</v>
      </c>
      <c r="ERH247" s="6">
        <v>2.8</v>
      </c>
      <c r="ERI247" s="1" t="s">
        <v>77</v>
      </c>
      <c r="ERJ247" s="2" t="s">
        <v>64</v>
      </c>
      <c r="ERK247" s="3" t="s">
        <v>63</v>
      </c>
      <c r="ERL247" s="79"/>
      <c r="ERM247" s="6">
        <v>1</v>
      </c>
      <c r="ERN247" s="2">
        <v>0.2</v>
      </c>
      <c r="ERO247" s="6">
        <v>20.2</v>
      </c>
      <c r="ERP247" s="2">
        <v>86.6</v>
      </c>
      <c r="ERQ247" s="6">
        <v>0.02</v>
      </c>
      <c r="ERR247" s="6">
        <v>4</v>
      </c>
      <c r="ERS247" s="6"/>
      <c r="ERT247" s="6">
        <v>0.2</v>
      </c>
      <c r="ERU247" s="6">
        <v>14</v>
      </c>
      <c r="ERV247" s="6">
        <v>14</v>
      </c>
      <c r="ERW247" s="6">
        <v>8</v>
      </c>
      <c r="ERX247" s="6">
        <v>2.8</v>
      </c>
      <c r="ERY247" s="1" t="s">
        <v>77</v>
      </c>
      <c r="ERZ247" s="2" t="s">
        <v>64</v>
      </c>
      <c r="ESA247" s="3" t="s">
        <v>63</v>
      </c>
      <c r="ESB247" s="79"/>
      <c r="ESC247" s="6">
        <v>1</v>
      </c>
      <c r="ESD247" s="2">
        <v>0.2</v>
      </c>
      <c r="ESE247" s="6">
        <v>20.2</v>
      </c>
      <c r="ESF247" s="2">
        <v>86.6</v>
      </c>
      <c r="ESG247" s="6">
        <v>0.02</v>
      </c>
      <c r="ESH247" s="6">
        <v>4</v>
      </c>
      <c r="ESI247" s="6"/>
      <c r="ESJ247" s="6">
        <v>0.2</v>
      </c>
      <c r="ESK247" s="6">
        <v>14</v>
      </c>
      <c r="ESL247" s="6">
        <v>14</v>
      </c>
      <c r="ESM247" s="6">
        <v>8</v>
      </c>
      <c r="ESN247" s="6">
        <v>2.8</v>
      </c>
      <c r="ESO247" s="1" t="s">
        <v>77</v>
      </c>
      <c r="ESP247" s="2" t="s">
        <v>64</v>
      </c>
      <c r="ESQ247" s="3" t="s">
        <v>63</v>
      </c>
      <c r="ESR247" s="79"/>
      <c r="ESS247" s="6">
        <v>1</v>
      </c>
      <c r="EST247" s="2">
        <v>0.2</v>
      </c>
      <c r="ESU247" s="6">
        <v>20.2</v>
      </c>
      <c r="ESV247" s="2">
        <v>86.6</v>
      </c>
      <c r="ESW247" s="6">
        <v>0.02</v>
      </c>
      <c r="ESX247" s="6">
        <v>4</v>
      </c>
      <c r="ESY247" s="6"/>
      <c r="ESZ247" s="6">
        <v>0.2</v>
      </c>
      <c r="ETA247" s="6">
        <v>14</v>
      </c>
      <c r="ETB247" s="6">
        <v>14</v>
      </c>
      <c r="ETC247" s="6">
        <v>8</v>
      </c>
      <c r="ETD247" s="6">
        <v>2.8</v>
      </c>
      <c r="ETE247" s="1" t="s">
        <v>77</v>
      </c>
      <c r="ETF247" s="2" t="s">
        <v>64</v>
      </c>
      <c r="ETG247" s="3" t="s">
        <v>63</v>
      </c>
      <c r="ETH247" s="79"/>
      <c r="ETI247" s="6">
        <v>1</v>
      </c>
      <c r="ETJ247" s="2">
        <v>0.2</v>
      </c>
      <c r="ETK247" s="6">
        <v>20.2</v>
      </c>
      <c r="ETL247" s="2">
        <v>86.6</v>
      </c>
      <c r="ETM247" s="6">
        <v>0.02</v>
      </c>
      <c r="ETN247" s="6">
        <v>4</v>
      </c>
      <c r="ETO247" s="6"/>
      <c r="ETP247" s="6">
        <v>0.2</v>
      </c>
      <c r="ETQ247" s="6">
        <v>14</v>
      </c>
      <c r="ETR247" s="6">
        <v>14</v>
      </c>
      <c r="ETS247" s="6">
        <v>8</v>
      </c>
      <c r="ETT247" s="6">
        <v>2.8</v>
      </c>
      <c r="ETU247" s="1" t="s">
        <v>77</v>
      </c>
      <c r="ETV247" s="2" t="s">
        <v>64</v>
      </c>
      <c r="ETW247" s="3" t="s">
        <v>63</v>
      </c>
      <c r="ETX247" s="79"/>
      <c r="ETY247" s="6">
        <v>1</v>
      </c>
      <c r="ETZ247" s="2">
        <v>0.2</v>
      </c>
      <c r="EUA247" s="6">
        <v>20.2</v>
      </c>
      <c r="EUB247" s="2">
        <v>86.6</v>
      </c>
      <c r="EUC247" s="6">
        <v>0.02</v>
      </c>
      <c r="EUD247" s="6">
        <v>4</v>
      </c>
      <c r="EUE247" s="6"/>
      <c r="EUF247" s="6">
        <v>0.2</v>
      </c>
      <c r="EUG247" s="6">
        <v>14</v>
      </c>
      <c r="EUH247" s="6">
        <v>14</v>
      </c>
      <c r="EUI247" s="6">
        <v>8</v>
      </c>
      <c r="EUJ247" s="6">
        <v>2.8</v>
      </c>
      <c r="EUK247" s="1" t="s">
        <v>77</v>
      </c>
      <c r="EUL247" s="2" t="s">
        <v>64</v>
      </c>
      <c r="EUM247" s="3" t="s">
        <v>63</v>
      </c>
      <c r="EUN247" s="79"/>
      <c r="EUO247" s="6">
        <v>1</v>
      </c>
      <c r="EUP247" s="2">
        <v>0.2</v>
      </c>
      <c r="EUQ247" s="6">
        <v>20.2</v>
      </c>
      <c r="EUR247" s="2">
        <v>86.6</v>
      </c>
      <c r="EUS247" s="6">
        <v>0.02</v>
      </c>
      <c r="EUT247" s="6">
        <v>4</v>
      </c>
      <c r="EUU247" s="6"/>
      <c r="EUV247" s="6">
        <v>0.2</v>
      </c>
      <c r="EUW247" s="6">
        <v>14</v>
      </c>
      <c r="EUX247" s="6">
        <v>14</v>
      </c>
      <c r="EUY247" s="6">
        <v>8</v>
      </c>
      <c r="EUZ247" s="6">
        <v>2.8</v>
      </c>
      <c r="EVA247" s="1" t="s">
        <v>77</v>
      </c>
      <c r="EVB247" s="2" t="s">
        <v>64</v>
      </c>
      <c r="EVC247" s="3" t="s">
        <v>63</v>
      </c>
      <c r="EVD247" s="79"/>
      <c r="EVE247" s="6">
        <v>1</v>
      </c>
      <c r="EVF247" s="2">
        <v>0.2</v>
      </c>
      <c r="EVG247" s="6">
        <v>20.2</v>
      </c>
      <c r="EVH247" s="2">
        <v>86.6</v>
      </c>
      <c r="EVI247" s="6">
        <v>0.02</v>
      </c>
      <c r="EVJ247" s="6">
        <v>4</v>
      </c>
      <c r="EVK247" s="6"/>
      <c r="EVL247" s="6">
        <v>0.2</v>
      </c>
      <c r="EVM247" s="6">
        <v>14</v>
      </c>
      <c r="EVN247" s="6">
        <v>14</v>
      </c>
      <c r="EVO247" s="6">
        <v>8</v>
      </c>
      <c r="EVP247" s="6">
        <v>2.8</v>
      </c>
      <c r="EVQ247" s="1" t="s">
        <v>77</v>
      </c>
      <c r="EVR247" s="2" t="s">
        <v>64</v>
      </c>
      <c r="EVS247" s="3" t="s">
        <v>63</v>
      </c>
      <c r="EVT247" s="79"/>
      <c r="EVU247" s="6">
        <v>1</v>
      </c>
      <c r="EVV247" s="2">
        <v>0.2</v>
      </c>
      <c r="EVW247" s="6">
        <v>20.2</v>
      </c>
      <c r="EVX247" s="2">
        <v>86.6</v>
      </c>
      <c r="EVY247" s="6">
        <v>0.02</v>
      </c>
      <c r="EVZ247" s="6">
        <v>4</v>
      </c>
      <c r="EWA247" s="6"/>
      <c r="EWB247" s="6">
        <v>0.2</v>
      </c>
      <c r="EWC247" s="6">
        <v>14</v>
      </c>
      <c r="EWD247" s="6">
        <v>14</v>
      </c>
      <c r="EWE247" s="6">
        <v>8</v>
      </c>
      <c r="EWF247" s="6">
        <v>2.8</v>
      </c>
      <c r="EWG247" s="1" t="s">
        <v>77</v>
      </c>
      <c r="EWH247" s="2" t="s">
        <v>64</v>
      </c>
      <c r="EWI247" s="3" t="s">
        <v>63</v>
      </c>
      <c r="EWJ247" s="79"/>
      <c r="EWK247" s="6">
        <v>1</v>
      </c>
      <c r="EWL247" s="2">
        <v>0.2</v>
      </c>
      <c r="EWM247" s="6">
        <v>20.2</v>
      </c>
      <c r="EWN247" s="2">
        <v>86.6</v>
      </c>
      <c r="EWO247" s="6">
        <v>0.02</v>
      </c>
      <c r="EWP247" s="6">
        <v>4</v>
      </c>
      <c r="EWQ247" s="6"/>
      <c r="EWR247" s="6">
        <v>0.2</v>
      </c>
      <c r="EWS247" s="6">
        <v>14</v>
      </c>
      <c r="EWT247" s="6">
        <v>14</v>
      </c>
      <c r="EWU247" s="6">
        <v>8</v>
      </c>
      <c r="EWV247" s="6">
        <v>2.8</v>
      </c>
      <c r="EWW247" s="1" t="s">
        <v>77</v>
      </c>
      <c r="EWX247" s="2" t="s">
        <v>64</v>
      </c>
      <c r="EWY247" s="3" t="s">
        <v>63</v>
      </c>
      <c r="EWZ247" s="79"/>
      <c r="EXA247" s="6">
        <v>1</v>
      </c>
      <c r="EXB247" s="2">
        <v>0.2</v>
      </c>
      <c r="EXC247" s="6">
        <v>20.2</v>
      </c>
      <c r="EXD247" s="2">
        <v>86.6</v>
      </c>
      <c r="EXE247" s="6">
        <v>0.02</v>
      </c>
      <c r="EXF247" s="6">
        <v>4</v>
      </c>
      <c r="EXG247" s="6"/>
      <c r="EXH247" s="6">
        <v>0.2</v>
      </c>
      <c r="EXI247" s="6">
        <v>14</v>
      </c>
      <c r="EXJ247" s="6">
        <v>14</v>
      </c>
      <c r="EXK247" s="6">
        <v>8</v>
      </c>
      <c r="EXL247" s="6">
        <v>2.8</v>
      </c>
      <c r="EXM247" s="1" t="s">
        <v>77</v>
      </c>
      <c r="EXN247" s="2" t="s">
        <v>64</v>
      </c>
      <c r="EXO247" s="3" t="s">
        <v>63</v>
      </c>
      <c r="EXP247" s="79"/>
      <c r="EXQ247" s="6">
        <v>1</v>
      </c>
      <c r="EXR247" s="2">
        <v>0.2</v>
      </c>
      <c r="EXS247" s="6">
        <v>20.2</v>
      </c>
      <c r="EXT247" s="2">
        <v>86.6</v>
      </c>
      <c r="EXU247" s="6">
        <v>0.02</v>
      </c>
      <c r="EXV247" s="6">
        <v>4</v>
      </c>
      <c r="EXW247" s="6"/>
      <c r="EXX247" s="6">
        <v>0.2</v>
      </c>
      <c r="EXY247" s="6">
        <v>14</v>
      </c>
      <c r="EXZ247" s="6">
        <v>14</v>
      </c>
      <c r="EYA247" s="6">
        <v>8</v>
      </c>
      <c r="EYB247" s="6">
        <v>2.8</v>
      </c>
      <c r="EYC247" s="1" t="s">
        <v>77</v>
      </c>
      <c r="EYD247" s="2" t="s">
        <v>64</v>
      </c>
      <c r="EYE247" s="3" t="s">
        <v>63</v>
      </c>
      <c r="EYF247" s="79"/>
      <c r="EYG247" s="6">
        <v>1</v>
      </c>
      <c r="EYH247" s="2">
        <v>0.2</v>
      </c>
      <c r="EYI247" s="6">
        <v>20.2</v>
      </c>
      <c r="EYJ247" s="2">
        <v>86.6</v>
      </c>
      <c r="EYK247" s="6">
        <v>0.02</v>
      </c>
      <c r="EYL247" s="6">
        <v>4</v>
      </c>
      <c r="EYM247" s="6"/>
      <c r="EYN247" s="6">
        <v>0.2</v>
      </c>
      <c r="EYO247" s="6">
        <v>14</v>
      </c>
      <c r="EYP247" s="6">
        <v>14</v>
      </c>
      <c r="EYQ247" s="6">
        <v>8</v>
      </c>
      <c r="EYR247" s="6">
        <v>2.8</v>
      </c>
      <c r="EYS247" s="1" t="s">
        <v>77</v>
      </c>
      <c r="EYT247" s="2" t="s">
        <v>64</v>
      </c>
      <c r="EYU247" s="3" t="s">
        <v>63</v>
      </c>
      <c r="EYV247" s="79"/>
      <c r="EYW247" s="6">
        <v>1</v>
      </c>
      <c r="EYX247" s="2">
        <v>0.2</v>
      </c>
      <c r="EYY247" s="6">
        <v>20.2</v>
      </c>
      <c r="EYZ247" s="2">
        <v>86.6</v>
      </c>
      <c r="EZA247" s="6">
        <v>0.02</v>
      </c>
      <c r="EZB247" s="6">
        <v>4</v>
      </c>
      <c r="EZC247" s="6"/>
      <c r="EZD247" s="6">
        <v>0.2</v>
      </c>
      <c r="EZE247" s="6">
        <v>14</v>
      </c>
      <c r="EZF247" s="6">
        <v>14</v>
      </c>
      <c r="EZG247" s="6">
        <v>8</v>
      </c>
      <c r="EZH247" s="6">
        <v>2.8</v>
      </c>
      <c r="EZI247" s="1" t="s">
        <v>77</v>
      </c>
      <c r="EZJ247" s="2" t="s">
        <v>64</v>
      </c>
      <c r="EZK247" s="3" t="s">
        <v>63</v>
      </c>
      <c r="EZL247" s="79"/>
      <c r="EZM247" s="6">
        <v>1</v>
      </c>
      <c r="EZN247" s="2">
        <v>0.2</v>
      </c>
      <c r="EZO247" s="6">
        <v>20.2</v>
      </c>
      <c r="EZP247" s="2">
        <v>86.6</v>
      </c>
      <c r="EZQ247" s="6">
        <v>0.02</v>
      </c>
      <c r="EZR247" s="6">
        <v>4</v>
      </c>
      <c r="EZS247" s="6"/>
      <c r="EZT247" s="6">
        <v>0.2</v>
      </c>
      <c r="EZU247" s="6">
        <v>14</v>
      </c>
      <c r="EZV247" s="6">
        <v>14</v>
      </c>
      <c r="EZW247" s="6">
        <v>8</v>
      </c>
      <c r="EZX247" s="6">
        <v>2.8</v>
      </c>
      <c r="EZY247" s="1" t="s">
        <v>77</v>
      </c>
      <c r="EZZ247" s="2" t="s">
        <v>64</v>
      </c>
      <c r="FAA247" s="3" t="s">
        <v>63</v>
      </c>
      <c r="FAB247" s="79"/>
      <c r="FAC247" s="6">
        <v>1</v>
      </c>
      <c r="FAD247" s="2">
        <v>0.2</v>
      </c>
      <c r="FAE247" s="6">
        <v>20.2</v>
      </c>
      <c r="FAF247" s="2">
        <v>86.6</v>
      </c>
      <c r="FAG247" s="6">
        <v>0.02</v>
      </c>
      <c r="FAH247" s="6">
        <v>4</v>
      </c>
      <c r="FAI247" s="6"/>
      <c r="FAJ247" s="6">
        <v>0.2</v>
      </c>
      <c r="FAK247" s="6">
        <v>14</v>
      </c>
      <c r="FAL247" s="6">
        <v>14</v>
      </c>
      <c r="FAM247" s="6">
        <v>8</v>
      </c>
      <c r="FAN247" s="6">
        <v>2.8</v>
      </c>
      <c r="FAO247" s="1" t="s">
        <v>77</v>
      </c>
      <c r="FAP247" s="2" t="s">
        <v>64</v>
      </c>
      <c r="FAQ247" s="3" t="s">
        <v>63</v>
      </c>
      <c r="FAR247" s="79"/>
      <c r="FAS247" s="6">
        <v>1</v>
      </c>
      <c r="FAT247" s="2">
        <v>0.2</v>
      </c>
      <c r="FAU247" s="6">
        <v>20.2</v>
      </c>
      <c r="FAV247" s="2">
        <v>86.6</v>
      </c>
      <c r="FAW247" s="6">
        <v>0.02</v>
      </c>
      <c r="FAX247" s="6">
        <v>4</v>
      </c>
      <c r="FAY247" s="6"/>
      <c r="FAZ247" s="6">
        <v>0.2</v>
      </c>
      <c r="FBA247" s="6">
        <v>14</v>
      </c>
      <c r="FBB247" s="6">
        <v>14</v>
      </c>
      <c r="FBC247" s="6">
        <v>8</v>
      </c>
      <c r="FBD247" s="6">
        <v>2.8</v>
      </c>
      <c r="FBE247" s="1" t="s">
        <v>77</v>
      </c>
      <c r="FBF247" s="2" t="s">
        <v>64</v>
      </c>
      <c r="FBG247" s="3" t="s">
        <v>63</v>
      </c>
      <c r="FBH247" s="79"/>
      <c r="FBI247" s="6">
        <v>1</v>
      </c>
      <c r="FBJ247" s="2">
        <v>0.2</v>
      </c>
      <c r="FBK247" s="6">
        <v>20.2</v>
      </c>
      <c r="FBL247" s="2">
        <v>86.6</v>
      </c>
      <c r="FBM247" s="6">
        <v>0.02</v>
      </c>
      <c r="FBN247" s="6">
        <v>4</v>
      </c>
      <c r="FBO247" s="6"/>
      <c r="FBP247" s="6">
        <v>0.2</v>
      </c>
      <c r="FBQ247" s="6">
        <v>14</v>
      </c>
      <c r="FBR247" s="6">
        <v>14</v>
      </c>
      <c r="FBS247" s="6">
        <v>8</v>
      </c>
      <c r="FBT247" s="6">
        <v>2.8</v>
      </c>
      <c r="FBU247" s="1" t="s">
        <v>77</v>
      </c>
      <c r="FBV247" s="2" t="s">
        <v>64</v>
      </c>
      <c r="FBW247" s="3" t="s">
        <v>63</v>
      </c>
      <c r="FBX247" s="79"/>
      <c r="FBY247" s="6">
        <v>1</v>
      </c>
      <c r="FBZ247" s="2">
        <v>0.2</v>
      </c>
      <c r="FCA247" s="6">
        <v>20.2</v>
      </c>
      <c r="FCB247" s="2">
        <v>86.6</v>
      </c>
      <c r="FCC247" s="6">
        <v>0.02</v>
      </c>
      <c r="FCD247" s="6">
        <v>4</v>
      </c>
      <c r="FCE247" s="6"/>
      <c r="FCF247" s="6">
        <v>0.2</v>
      </c>
      <c r="FCG247" s="6">
        <v>14</v>
      </c>
      <c r="FCH247" s="6">
        <v>14</v>
      </c>
      <c r="FCI247" s="6">
        <v>8</v>
      </c>
      <c r="FCJ247" s="6">
        <v>2.8</v>
      </c>
      <c r="FCK247" s="1" t="s">
        <v>77</v>
      </c>
      <c r="FCL247" s="2" t="s">
        <v>64</v>
      </c>
      <c r="FCM247" s="3" t="s">
        <v>63</v>
      </c>
      <c r="FCN247" s="79"/>
      <c r="FCO247" s="6">
        <v>1</v>
      </c>
      <c r="FCP247" s="2">
        <v>0.2</v>
      </c>
      <c r="FCQ247" s="6">
        <v>20.2</v>
      </c>
      <c r="FCR247" s="2">
        <v>86.6</v>
      </c>
      <c r="FCS247" s="6">
        <v>0.02</v>
      </c>
      <c r="FCT247" s="6">
        <v>4</v>
      </c>
      <c r="FCU247" s="6"/>
      <c r="FCV247" s="6">
        <v>0.2</v>
      </c>
      <c r="FCW247" s="6">
        <v>14</v>
      </c>
      <c r="FCX247" s="6">
        <v>14</v>
      </c>
      <c r="FCY247" s="6">
        <v>8</v>
      </c>
      <c r="FCZ247" s="6">
        <v>2.8</v>
      </c>
      <c r="FDA247" s="1" t="s">
        <v>77</v>
      </c>
      <c r="FDB247" s="2" t="s">
        <v>64</v>
      </c>
      <c r="FDC247" s="3" t="s">
        <v>63</v>
      </c>
      <c r="FDD247" s="79"/>
      <c r="FDE247" s="6">
        <v>1</v>
      </c>
      <c r="FDF247" s="2">
        <v>0.2</v>
      </c>
      <c r="FDG247" s="6">
        <v>20.2</v>
      </c>
      <c r="FDH247" s="2">
        <v>86.6</v>
      </c>
      <c r="FDI247" s="6">
        <v>0.02</v>
      </c>
      <c r="FDJ247" s="6">
        <v>4</v>
      </c>
      <c r="FDK247" s="6"/>
      <c r="FDL247" s="6">
        <v>0.2</v>
      </c>
      <c r="FDM247" s="6">
        <v>14</v>
      </c>
      <c r="FDN247" s="6">
        <v>14</v>
      </c>
      <c r="FDO247" s="6">
        <v>8</v>
      </c>
      <c r="FDP247" s="6">
        <v>2.8</v>
      </c>
      <c r="FDQ247" s="1" t="s">
        <v>77</v>
      </c>
      <c r="FDR247" s="2" t="s">
        <v>64</v>
      </c>
      <c r="FDS247" s="3" t="s">
        <v>63</v>
      </c>
      <c r="FDT247" s="79"/>
      <c r="FDU247" s="6">
        <v>1</v>
      </c>
      <c r="FDV247" s="2">
        <v>0.2</v>
      </c>
      <c r="FDW247" s="6">
        <v>20.2</v>
      </c>
      <c r="FDX247" s="2">
        <v>86.6</v>
      </c>
      <c r="FDY247" s="6">
        <v>0.02</v>
      </c>
      <c r="FDZ247" s="6">
        <v>4</v>
      </c>
      <c r="FEA247" s="6"/>
      <c r="FEB247" s="6">
        <v>0.2</v>
      </c>
      <c r="FEC247" s="6">
        <v>14</v>
      </c>
      <c r="FED247" s="6">
        <v>14</v>
      </c>
      <c r="FEE247" s="6">
        <v>8</v>
      </c>
      <c r="FEF247" s="6">
        <v>2.8</v>
      </c>
      <c r="FEG247" s="1" t="s">
        <v>77</v>
      </c>
      <c r="FEH247" s="2" t="s">
        <v>64</v>
      </c>
      <c r="FEI247" s="3" t="s">
        <v>63</v>
      </c>
      <c r="FEJ247" s="79"/>
      <c r="FEK247" s="6">
        <v>1</v>
      </c>
      <c r="FEL247" s="2">
        <v>0.2</v>
      </c>
      <c r="FEM247" s="6">
        <v>20.2</v>
      </c>
      <c r="FEN247" s="2">
        <v>86.6</v>
      </c>
      <c r="FEO247" s="6">
        <v>0.02</v>
      </c>
      <c r="FEP247" s="6">
        <v>4</v>
      </c>
      <c r="FEQ247" s="6"/>
      <c r="FER247" s="6">
        <v>0.2</v>
      </c>
      <c r="FES247" s="6">
        <v>14</v>
      </c>
      <c r="FET247" s="6">
        <v>14</v>
      </c>
      <c r="FEU247" s="6">
        <v>8</v>
      </c>
      <c r="FEV247" s="6">
        <v>2.8</v>
      </c>
      <c r="FEW247" s="1" t="s">
        <v>77</v>
      </c>
      <c r="FEX247" s="2" t="s">
        <v>64</v>
      </c>
      <c r="FEY247" s="3" t="s">
        <v>63</v>
      </c>
      <c r="FEZ247" s="79"/>
      <c r="FFA247" s="6">
        <v>1</v>
      </c>
      <c r="FFB247" s="2">
        <v>0.2</v>
      </c>
      <c r="FFC247" s="6">
        <v>20.2</v>
      </c>
      <c r="FFD247" s="2">
        <v>86.6</v>
      </c>
      <c r="FFE247" s="6">
        <v>0.02</v>
      </c>
      <c r="FFF247" s="6">
        <v>4</v>
      </c>
      <c r="FFG247" s="6"/>
      <c r="FFH247" s="6">
        <v>0.2</v>
      </c>
      <c r="FFI247" s="6">
        <v>14</v>
      </c>
      <c r="FFJ247" s="6">
        <v>14</v>
      </c>
      <c r="FFK247" s="6">
        <v>8</v>
      </c>
      <c r="FFL247" s="6">
        <v>2.8</v>
      </c>
      <c r="FFM247" s="1" t="s">
        <v>77</v>
      </c>
      <c r="FFN247" s="2" t="s">
        <v>64</v>
      </c>
      <c r="FFO247" s="3" t="s">
        <v>63</v>
      </c>
      <c r="FFP247" s="79"/>
      <c r="FFQ247" s="6">
        <v>1</v>
      </c>
      <c r="FFR247" s="2">
        <v>0.2</v>
      </c>
      <c r="FFS247" s="6">
        <v>20.2</v>
      </c>
      <c r="FFT247" s="2">
        <v>86.6</v>
      </c>
      <c r="FFU247" s="6">
        <v>0.02</v>
      </c>
      <c r="FFV247" s="6">
        <v>4</v>
      </c>
      <c r="FFW247" s="6"/>
      <c r="FFX247" s="6">
        <v>0.2</v>
      </c>
      <c r="FFY247" s="6">
        <v>14</v>
      </c>
      <c r="FFZ247" s="6">
        <v>14</v>
      </c>
      <c r="FGA247" s="6">
        <v>8</v>
      </c>
      <c r="FGB247" s="6">
        <v>2.8</v>
      </c>
      <c r="FGC247" s="1" t="s">
        <v>77</v>
      </c>
      <c r="FGD247" s="2" t="s">
        <v>64</v>
      </c>
      <c r="FGE247" s="3" t="s">
        <v>63</v>
      </c>
      <c r="FGF247" s="79"/>
      <c r="FGG247" s="6">
        <v>1</v>
      </c>
      <c r="FGH247" s="2">
        <v>0.2</v>
      </c>
      <c r="FGI247" s="6">
        <v>20.2</v>
      </c>
      <c r="FGJ247" s="2">
        <v>86.6</v>
      </c>
      <c r="FGK247" s="6">
        <v>0.02</v>
      </c>
      <c r="FGL247" s="6">
        <v>4</v>
      </c>
      <c r="FGM247" s="6"/>
      <c r="FGN247" s="6">
        <v>0.2</v>
      </c>
      <c r="FGO247" s="6">
        <v>14</v>
      </c>
      <c r="FGP247" s="6">
        <v>14</v>
      </c>
      <c r="FGQ247" s="6">
        <v>8</v>
      </c>
      <c r="FGR247" s="6">
        <v>2.8</v>
      </c>
      <c r="FGS247" s="1" t="s">
        <v>77</v>
      </c>
      <c r="FGT247" s="2" t="s">
        <v>64</v>
      </c>
      <c r="FGU247" s="3" t="s">
        <v>63</v>
      </c>
      <c r="FGV247" s="79"/>
      <c r="FGW247" s="6">
        <v>1</v>
      </c>
      <c r="FGX247" s="2">
        <v>0.2</v>
      </c>
      <c r="FGY247" s="6">
        <v>20.2</v>
      </c>
      <c r="FGZ247" s="2">
        <v>86.6</v>
      </c>
      <c r="FHA247" s="6">
        <v>0.02</v>
      </c>
      <c r="FHB247" s="6">
        <v>4</v>
      </c>
      <c r="FHC247" s="6"/>
      <c r="FHD247" s="6">
        <v>0.2</v>
      </c>
      <c r="FHE247" s="6">
        <v>14</v>
      </c>
      <c r="FHF247" s="6">
        <v>14</v>
      </c>
      <c r="FHG247" s="6">
        <v>8</v>
      </c>
      <c r="FHH247" s="6">
        <v>2.8</v>
      </c>
      <c r="FHI247" s="1" t="s">
        <v>77</v>
      </c>
      <c r="FHJ247" s="2" t="s">
        <v>64</v>
      </c>
      <c r="FHK247" s="3" t="s">
        <v>63</v>
      </c>
      <c r="FHL247" s="79"/>
      <c r="FHM247" s="6">
        <v>1</v>
      </c>
      <c r="FHN247" s="2">
        <v>0.2</v>
      </c>
      <c r="FHO247" s="6">
        <v>20.2</v>
      </c>
      <c r="FHP247" s="2">
        <v>86.6</v>
      </c>
      <c r="FHQ247" s="6">
        <v>0.02</v>
      </c>
      <c r="FHR247" s="6">
        <v>4</v>
      </c>
      <c r="FHS247" s="6"/>
      <c r="FHT247" s="6">
        <v>0.2</v>
      </c>
      <c r="FHU247" s="6">
        <v>14</v>
      </c>
      <c r="FHV247" s="6">
        <v>14</v>
      </c>
      <c r="FHW247" s="6">
        <v>8</v>
      </c>
      <c r="FHX247" s="6">
        <v>2.8</v>
      </c>
      <c r="FHY247" s="1" t="s">
        <v>77</v>
      </c>
      <c r="FHZ247" s="2" t="s">
        <v>64</v>
      </c>
      <c r="FIA247" s="3" t="s">
        <v>63</v>
      </c>
      <c r="FIB247" s="79"/>
      <c r="FIC247" s="6">
        <v>1</v>
      </c>
      <c r="FID247" s="2">
        <v>0.2</v>
      </c>
      <c r="FIE247" s="6">
        <v>20.2</v>
      </c>
      <c r="FIF247" s="2">
        <v>86.6</v>
      </c>
      <c r="FIG247" s="6">
        <v>0.02</v>
      </c>
      <c r="FIH247" s="6">
        <v>4</v>
      </c>
      <c r="FII247" s="6"/>
      <c r="FIJ247" s="6">
        <v>0.2</v>
      </c>
      <c r="FIK247" s="6">
        <v>14</v>
      </c>
      <c r="FIL247" s="6">
        <v>14</v>
      </c>
      <c r="FIM247" s="6">
        <v>8</v>
      </c>
      <c r="FIN247" s="6">
        <v>2.8</v>
      </c>
      <c r="FIO247" s="1" t="s">
        <v>77</v>
      </c>
      <c r="FIP247" s="2" t="s">
        <v>64</v>
      </c>
      <c r="FIQ247" s="3" t="s">
        <v>63</v>
      </c>
      <c r="FIR247" s="79"/>
      <c r="FIS247" s="6">
        <v>1</v>
      </c>
      <c r="FIT247" s="2">
        <v>0.2</v>
      </c>
      <c r="FIU247" s="6">
        <v>20.2</v>
      </c>
      <c r="FIV247" s="2">
        <v>86.6</v>
      </c>
      <c r="FIW247" s="6">
        <v>0.02</v>
      </c>
      <c r="FIX247" s="6">
        <v>4</v>
      </c>
      <c r="FIY247" s="6"/>
      <c r="FIZ247" s="6">
        <v>0.2</v>
      </c>
      <c r="FJA247" s="6">
        <v>14</v>
      </c>
      <c r="FJB247" s="6">
        <v>14</v>
      </c>
      <c r="FJC247" s="6">
        <v>8</v>
      </c>
      <c r="FJD247" s="6">
        <v>2.8</v>
      </c>
      <c r="FJE247" s="1" t="s">
        <v>77</v>
      </c>
      <c r="FJF247" s="2" t="s">
        <v>64</v>
      </c>
      <c r="FJG247" s="3" t="s">
        <v>63</v>
      </c>
      <c r="FJH247" s="79"/>
      <c r="FJI247" s="6">
        <v>1</v>
      </c>
      <c r="FJJ247" s="2">
        <v>0.2</v>
      </c>
      <c r="FJK247" s="6">
        <v>20.2</v>
      </c>
      <c r="FJL247" s="2">
        <v>86.6</v>
      </c>
      <c r="FJM247" s="6">
        <v>0.02</v>
      </c>
      <c r="FJN247" s="6">
        <v>4</v>
      </c>
      <c r="FJO247" s="6"/>
      <c r="FJP247" s="6">
        <v>0.2</v>
      </c>
      <c r="FJQ247" s="6">
        <v>14</v>
      </c>
      <c r="FJR247" s="6">
        <v>14</v>
      </c>
      <c r="FJS247" s="6">
        <v>8</v>
      </c>
      <c r="FJT247" s="6">
        <v>2.8</v>
      </c>
      <c r="FJU247" s="1" t="s">
        <v>77</v>
      </c>
      <c r="FJV247" s="2" t="s">
        <v>64</v>
      </c>
      <c r="FJW247" s="3" t="s">
        <v>63</v>
      </c>
      <c r="FJX247" s="79"/>
      <c r="FJY247" s="6">
        <v>1</v>
      </c>
      <c r="FJZ247" s="2">
        <v>0.2</v>
      </c>
      <c r="FKA247" s="6">
        <v>20.2</v>
      </c>
      <c r="FKB247" s="2">
        <v>86.6</v>
      </c>
      <c r="FKC247" s="6">
        <v>0.02</v>
      </c>
      <c r="FKD247" s="6">
        <v>4</v>
      </c>
      <c r="FKE247" s="6"/>
      <c r="FKF247" s="6">
        <v>0.2</v>
      </c>
      <c r="FKG247" s="6">
        <v>14</v>
      </c>
      <c r="FKH247" s="6">
        <v>14</v>
      </c>
      <c r="FKI247" s="6">
        <v>8</v>
      </c>
      <c r="FKJ247" s="6">
        <v>2.8</v>
      </c>
      <c r="FKK247" s="1" t="s">
        <v>77</v>
      </c>
      <c r="FKL247" s="2" t="s">
        <v>64</v>
      </c>
      <c r="FKM247" s="3" t="s">
        <v>63</v>
      </c>
      <c r="FKN247" s="79"/>
      <c r="FKO247" s="6">
        <v>1</v>
      </c>
      <c r="FKP247" s="2">
        <v>0.2</v>
      </c>
      <c r="FKQ247" s="6">
        <v>20.2</v>
      </c>
      <c r="FKR247" s="2">
        <v>86.6</v>
      </c>
      <c r="FKS247" s="6">
        <v>0.02</v>
      </c>
      <c r="FKT247" s="6">
        <v>4</v>
      </c>
      <c r="FKU247" s="6"/>
      <c r="FKV247" s="6">
        <v>0.2</v>
      </c>
      <c r="FKW247" s="6">
        <v>14</v>
      </c>
      <c r="FKX247" s="6">
        <v>14</v>
      </c>
      <c r="FKY247" s="6">
        <v>8</v>
      </c>
      <c r="FKZ247" s="6">
        <v>2.8</v>
      </c>
      <c r="FLA247" s="1" t="s">
        <v>77</v>
      </c>
      <c r="FLB247" s="2" t="s">
        <v>64</v>
      </c>
      <c r="FLC247" s="3" t="s">
        <v>63</v>
      </c>
      <c r="FLD247" s="79"/>
      <c r="FLE247" s="6">
        <v>1</v>
      </c>
      <c r="FLF247" s="2">
        <v>0.2</v>
      </c>
      <c r="FLG247" s="6">
        <v>20.2</v>
      </c>
      <c r="FLH247" s="2">
        <v>86.6</v>
      </c>
      <c r="FLI247" s="6">
        <v>0.02</v>
      </c>
      <c r="FLJ247" s="6">
        <v>4</v>
      </c>
      <c r="FLK247" s="6"/>
      <c r="FLL247" s="6">
        <v>0.2</v>
      </c>
      <c r="FLM247" s="6">
        <v>14</v>
      </c>
      <c r="FLN247" s="6">
        <v>14</v>
      </c>
      <c r="FLO247" s="6">
        <v>8</v>
      </c>
      <c r="FLP247" s="6">
        <v>2.8</v>
      </c>
      <c r="FLQ247" s="1" t="s">
        <v>77</v>
      </c>
      <c r="FLR247" s="2" t="s">
        <v>64</v>
      </c>
      <c r="FLS247" s="3" t="s">
        <v>63</v>
      </c>
      <c r="FLT247" s="79"/>
      <c r="FLU247" s="6">
        <v>1</v>
      </c>
      <c r="FLV247" s="2">
        <v>0.2</v>
      </c>
      <c r="FLW247" s="6">
        <v>20.2</v>
      </c>
      <c r="FLX247" s="2">
        <v>86.6</v>
      </c>
      <c r="FLY247" s="6">
        <v>0.02</v>
      </c>
      <c r="FLZ247" s="6">
        <v>4</v>
      </c>
      <c r="FMA247" s="6"/>
      <c r="FMB247" s="6">
        <v>0.2</v>
      </c>
      <c r="FMC247" s="6">
        <v>14</v>
      </c>
      <c r="FMD247" s="6">
        <v>14</v>
      </c>
      <c r="FME247" s="6">
        <v>8</v>
      </c>
      <c r="FMF247" s="6">
        <v>2.8</v>
      </c>
      <c r="FMG247" s="1" t="s">
        <v>77</v>
      </c>
      <c r="FMH247" s="2" t="s">
        <v>64</v>
      </c>
      <c r="FMI247" s="3" t="s">
        <v>63</v>
      </c>
      <c r="FMJ247" s="79"/>
      <c r="FMK247" s="6">
        <v>1</v>
      </c>
      <c r="FML247" s="2">
        <v>0.2</v>
      </c>
      <c r="FMM247" s="6">
        <v>20.2</v>
      </c>
      <c r="FMN247" s="2">
        <v>86.6</v>
      </c>
      <c r="FMO247" s="6">
        <v>0.02</v>
      </c>
      <c r="FMP247" s="6">
        <v>4</v>
      </c>
      <c r="FMQ247" s="6"/>
      <c r="FMR247" s="6">
        <v>0.2</v>
      </c>
      <c r="FMS247" s="6">
        <v>14</v>
      </c>
      <c r="FMT247" s="6">
        <v>14</v>
      </c>
      <c r="FMU247" s="6">
        <v>8</v>
      </c>
      <c r="FMV247" s="6">
        <v>2.8</v>
      </c>
      <c r="FMW247" s="1" t="s">
        <v>77</v>
      </c>
      <c r="FMX247" s="2" t="s">
        <v>64</v>
      </c>
      <c r="FMY247" s="3" t="s">
        <v>63</v>
      </c>
      <c r="FMZ247" s="79"/>
      <c r="FNA247" s="6">
        <v>1</v>
      </c>
      <c r="FNB247" s="2">
        <v>0.2</v>
      </c>
      <c r="FNC247" s="6">
        <v>20.2</v>
      </c>
      <c r="FND247" s="2">
        <v>86.6</v>
      </c>
      <c r="FNE247" s="6">
        <v>0.02</v>
      </c>
      <c r="FNF247" s="6">
        <v>4</v>
      </c>
      <c r="FNG247" s="6"/>
      <c r="FNH247" s="6">
        <v>0.2</v>
      </c>
      <c r="FNI247" s="6">
        <v>14</v>
      </c>
      <c r="FNJ247" s="6">
        <v>14</v>
      </c>
      <c r="FNK247" s="6">
        <v>8</v>
      </c>
      <c r="FNL247" s="6">
        <v>2.8</v>
      </c>
      <c r="FNM247" s="1" t="s">
        <v>77</v>
      </c>
      <c r="FNN247" s="2" t="s">
        <v>64</v>
      </c>
      <c r="FNO247" s="3" t="s">
        <v>63</v>
      </c>
      <c r="FNP247" s="79"/>
      <c r="FNQ247" s="6">
        <v>1</v>
      </c>
      <c r="FNR247" s="2">
        <v>0.2</v>
      </c>
      <c r="FNS247" s="6">
        <v>20.2</v>
      </c>
      <c r="FNT247" s="2">
        <v>86.6</v>
      </c>
      <c r="FNU247" s="6">
        <v>0.02</v>
      </c>
      <c r="FNV247" s="6">
        <v>4</v>
      </c>
      <c r="FNW247" s="6"/>
      <c r="FNX247" s="6">
        <v>0.2</v>
      </c>
      <c r="FNY247" s="6">
        <v>14</v>
      </c>
      <c r="FNZ247" s="6">
        <v>14</v>
      </c>
      <c r="FOA247" s="6">
        <v>8</v>
      </c>
      <c r="FOB247" s="6">
        <v>2.8</v>
      </c>
      <c r="FOC247" s="1" t="s">
        <v>77</v>
      </c>
      <c r="FOD247" s="2" t="s">
        <v>64</v>
      </c>
      <c r="FOE247" s="3" t="s">
        <v>63</v>
      </c>
      <c r="FOF247" s="79"/>
      <c r="FOG247" s="6">
        <v>1</v>
      </c>
      <c r="FOH247" s="2">
        <v>0.2</v>
      </c>
      <c r="FOI247" s="6">
        <v>20.2</v>
      </c>
      <c r="FOJ247" s="2">
        <v>86.6</v>
      </c>
      <c r="FOK247" s="6">
        <v>0.02</v>
      </c>
      <c r="FOL247" s="6">
        <v>4</v>
      </c>
      <c r="FOM247" s="6"/>
      <c r="FON247" s="6">
        <v>0.2</v>
      </c>
      <c r="FOO247" s="6">
        <v>14</v>
      </c>
      <c r="FOP247" s="6">
        <v>14</v>
      </c>
      <c r="FOQ247" s="6">
        <v>8</v>
      </c>
      <c r="FOR247" s="6">
        <v>2.8</v>
      </c>
      <c r="FOS247" s="1" t="s">
        <v>77</v>
      </c>
      <c r="FOT247" s="2" t="s">
        <v>64</v>
      </c>
      <c r="FOU247" s="3" t="s">
        <v>63</v>
      </c>
      <c r="FOV247" s="79"/>
      <c r="FOW247" s="6">
        <v>1</v>
      </c>
      <c r="FOX247" s="2">
        <v>0.2</v>
      </c>
      <c r="FOY247" s="6">
        <v>20.2</v>
      </c>
      <c r="FOZ247" s="2">
        <v>86.6</v>
      </c>
      <c r="FPA247" s="6">
        <v>0.02</v>
      </c>
      <c r="FPB247" s="6">
        <v>4</v>
      </c>
      <c r="FPC247" s="6"/>
      <c r="FPD247" s="6">
        <v>0.2</v>
      </c>
      <c r="FPE247" s="6">
        <v>14</v>
      </c>
      <c r="FPF247" s="6">
        <v>14</v>
      </c>
      <c r="FPG247" s="6">
        <v>8</v>
      </c>
      <c r="FPH247" s="6">
        <v>2.8</v>
      </c>
      <c r="FPI247" s="1" t="s">
        <v>77</v>
      </c>
      <c r="FPJ247" s="2" t="s">
        <v>64</v>
      </c>
      <c r="FPK247" s="3" t="s">
        <v>63</v>
      </c>
      <c r="FPL247" s="79"/>
      <c r="FPM247" s="6">
        <v>1</v>
      </c>
      <c r="FPN247" s="2">
        <v>0.2</v>
      </c>
      <c r="FPO247" s="6">
        <v>20.2</v>
      </c>
      <c r="FPP247" s="2">
        <v>86.6</v>
      </c>
      <c r="FPQ247" s="6">
        <v>0.02</v>
      </c>
      <c r="FPR247" s="6">
        <v>4</v>
      </c>
      <c r="FPS247" s="6"/>
      <c r="FPT247" s="6">
        <v>0.2</v>
      </c>
      <c r="FPU247" s="6">
        <v>14</v>
      </c>
      <c r="FPV247" s="6">
        <v>14</v>
      </c>
      <c r="FPW247" s="6">
        <v>8</v>
      </c>
      <c r="FPX247" s="6">
        <v>2.8</v>
      </c>
      <c r="FPY247" s="1" t="s">
        <v>77</v>
      </c>
      <c r="FPZ247" s="2" t="s">
        <v>64</v>
      </c>
      <c r="FQA247" s="3" t="s">
        <v>63</v>
      </c>
      <c r="FQB247" s="79"/>
      <c r="FQC247" s="6">
        <v>1</v>
      </c>
      <c r="FQD247" s="2">
        <v>0.2</v>
      </c>
      <c r="FQE247" s="6">
        <v>20.2</v>
      </c>
      <c r="FQF247" s="2">
        <v>86.6</v>
      </c>
      <c r="FQG247" s="6">
        <v>0.02</v>
      </c>
      <c r="FQH247" s="6">
        <v>4</v>
      </c>
      <c r="FQI247" s="6"/>
      <c r="FQJ247" s="6">
        <v>0.2</v>
      </c>
      <c r="FQK247" s="6">
        <v>14</v>
      </c>
      <c r="FQL247" s="6">
        <v>14</v>
      </c>
      <c r="FQM247" s="6">
        <v>8</v>
      </c>
      <c r="FQN247" s="6">
        <v>2.8</v>
      </c>
      <c r="FQO247" s="1" t="s">
        <v>77</v>
      </c>
      <c r="FQP247" s="2" t="s">
        <v>64</v>
      </c>
      <c r="FQQ247" s="3" t="s">
        <v>63</v>
      </c>
      <c r="FQR247" s="79"/>
      <c r="FQS247" s="6">
        <v>1</v>
      </c>
      <c r="FQT247" s="2">
        <v>0.2</v>
      </c>
      <c r="FQU247" s="6">
        <v>20.2</v>
      </c>
      <c r="FQV247" s="2">
        <v>86.6</v>
      </c>
      <c r="FQW247" s="6">
        <v>0.02</v>
      </c>
      <c r="FQX247" s="6">
        <v>4</v>
      </c>
      <c r="FQY247" s="6"/>
      <c r="FQZ247" s="6">
        <v>0.2</v>
      </c>
      <c r="FRA247" s="6">
        <v>14</v>
      </c>
      <c r="FRB247" s="6">
        <v>14</v>
      </c>
      <c r="FRC247" s="6">
        <v>8</v>
      </c>
      <c r="FRD247" s="6">
        <v>2.8</v>
      </c>
      <c r="FRE247" s="1" t="s">
        <v>77</v>
      </c>
      <c r="FRF247" s="2" t="s">
        <v>64</v>
      </c>
      <c r="FRG247" s="3" t="s">
        <v>63</v>
      </c>
      <c r="FRH247" s="79"/>
      <c r="FRI247" s="6">
        <v>1</v>
      </c>
      <c r="FRJ247" s="2">
        <v>0.2</v>
      </c>
      <c r="FRK247" s="6">
        <v>20.2</v>
      </c>
      <c r="FRL247" s="2">
        <v>86.6</v>
      </c>
      <c r="FRM247" s="6">
        <v>0.02</v>
      </c>
      <c r="FRN247" s="6">
        <v>4</v>
      </c>
      <c r="FRO247" s="6"/>
      <c r="FRP247" s="6">
        <v>0.2</v>
      </c>
      <c r="FRQ247" s="6">
        <v>14</v>
      </c>
      <c r="FRR247" s="6">
        <v>14</v>
      </c>
      <c r="FRS247" s="6">
        <v>8</v>
      </c>
      <c r="FRT247" s="6">
        <v>2.8</v>
      </c>
      <c r="FRU247" s="1" t="s">
        <v>77</v>
      </c>
      <c r="FRV247" s="2" t="s">
        <v>64</v>
      </c>
      <c r="FRW247" s="3" t="s">
        <v>63</v>
      </c>
      <c r="FRX247" s="79"/>
      <c r="FRY247" s="6">
        <v>1</v>
      </c>
      <c r="FRZ247" s="2">
        <v>0.2</v>
      </c>
      <c r="FSA247" s="6">
        <v>20.2</v>
      </c>
      <c r="FSB247" s="2">
        <v>86.6</v>
      </c>
      <c r="FSC247" s="6">
        <v>0.02</v>
      </c>
      <c r="FSD247" s="6">
        <v>4</v>
      </c>
      <c r="FSE247" s="6"/>
      <c r="FSF247" s="6">
        <v>0.2</v>
      </c>
      <c r="FSG247" s="6">
        <v>14</v>
      </c>
      <c r="FSH247" s="6">
        <v>14</v>
      </c>
      <c r="FSI247" s="6">
        <v>8</v>
      </c>
      <c r="FSJ247" s="6">
        <v>2.8</v>
      </c>
      <c r="FSK247" s="1" t="s">
        <v>77</v>
      </c>
      <c r="FSL247" s="2" t="s">
        <v>64</v>
      </c>
      <c r="FSM247" s="3" t="s">
        <v>63</v>
      </c>
      <c r="FSN247" s="79"/>
      <c r="FSO247" s="6">
        <v>1</v>
      </c>
      <c r="FSP247" s="2">
        <v>0.2</v>
      </c>
      <c r="FSQ247" s="6">
        <v>20.2</v>
      </c>
      <c r="FSR247" s="2">
        <v>86.6</v>
      </c>
      <c r="FSS247" s="6">
        <v>0.02</v>
      </c>
      <c r="FST247" s="6">
        <v>4</v>
      </c>
      <c r="FSU247" s="6"/>
      <c r="FSV247" s="6">
        <v>0.2</v>
      </c>
      <c r="FSW247" s="6">
        <v>14</v>
      </c>
      <c r="FSX247" s="6">
        <v>14</v>
      </c>
      <c r="FSY247" s="6">
        <v>8</v>
      </c>
      <c r="FSZ247" s="6">
        <v>2.8</v>
      </c>
      <c r="FTA247" s="1" t="s">
        <v>77</v>
      </c>
      <c r="FTB247" s="2" t="s">
        <v>64</v>
      </c>
      <c r="FTC247" s="3" t="s">
        <v>63</v>
      </c>
      <c r="FTD247" s="79"/>
      <c r="FTE247" s="6">
        <v>1</v>
      </c>
      <c r="FTF247" s="2">
        <v>0.2</v>
      </c>
      <c r="FTG247" s="6">
        <v>20.2</v>
      </c>
      <c r="FTH247" s="2">
        <v>86.6</v>
      </c>
      <c r="FTI247" s="6">
        <v>0.02</v>
      </c>
      <c r="FTJ247" s="6">
        <v>4</v>
      </c>
      <c r="FTK247" s="6"/>
      <c r="FTL247" s="6">
        <v>0.2</v>
      </c>
      <c r="FTM247" s="6">
        <v>14</v>
      </c>
      <c r="FTN247" s="6">
        <v>14</v>
      </c>
      <c r="FTO247" s="6">
        <v>8</v>
      </c>
      <c r="FTP247" s="6">
        <v>2.8</v>
      </c>
      <c r="FTQ247" s="1" t="s">
        <v>77</v>
      </c>
      <c r="FTR247" s="2" t="s">
        <v>64</v>
      </c>
      <c r="FTS247" s="3" t="s">
        <v>63</v>
      </c>
      <c r="FTT247" s="79"/>
      <c r="FTU247" s="6">
        <v>1</v>
      </c>
      <c r="FTV247" s="2">
        <v>0.2</v>
      </c>
      <c r="FTW247" s="6">
        <v>20.2</v>
      </c>
      <c r="FTX247" s="2">
        <v>86.6</v>
      </c>
      <c r="FTY247" s="6">
        <v>0.02</v>
      </c>
      <c r="FTZ247" s="6">
        <v>4</v>
      </c>
      <c r="FUA247" s="6"/>
      <c r="FUB247" s="6">
        <v>0.2</v>
      </c>
      <c r="FUC247" s="6">
        <v>14</v>
      </c>
      <c r="FUD247" s="6">
        <v>14</v>
      </c>
      <c r="FUE247" s="6">
        <v>8</v>
      </c>
      <c r="FUF247" s="6">
        <v>2.8</v>
      </c>
      <c r="FUG247" s="1" t="s">
        <v>77</v>
      </c>
      <c r="FUH247" s="2" t="s">
        <v>64</v>
      </c>
      <c r="FUI247" s="3" t="s">
        <v>63</v>
      </c>
      <c r="FUJ247" s="79"/>
      <c r="FUK247" s="6">
        <v>1</v>
      </c>
      <c r="FUL247" s="2">
        <v>0.2</v>
      </c>
      <c r="FUM247" s="6">
        <v>20.2</v>
      </c>
      <c r="FUN247" s="2">
        <v>86.6</v>
      </c>
      <c r="FUO247" s="6">
        <v>0.02</v>
      </c>
      <c r="FUP247" s="6">
        <v>4</v>
      </c>
      <c r="FUQ247" s="6"/>
      <c r="FUR247" s="6">
        <v>0.2</v>
      </c>
      <c r="FUS247" s="6">
        <v>14</v>
      </c>
      <c r="FUT247" s="6">
        <v>14</v>
      </c>
      <c r="FUU247" s="6">
        <v>8</v>
      </c>
      <c r="FUV247" s="6">
        <v>2.8</v>
      </c>
      <c r="FUW247" s="1" t="s">
        <v>77</v>
      </c>
      <c r="FUX247" s="2" t="s">
        <v>64</v>
      </c>
      <c r="FUY247" s="3" t="s">
        <v>63</v>
      </c>
      <c r="FUZ247" s="79"/>
      <c r="FVA247" s="6">
        <v>1</v>
      </c>
      <c r="FVB247" s="2">
        <v>0.2</v>
      </c>
      <c r="FVC247" s="6">
        <v>20.2</v>
      </c>
      <c r="FVD247" s="2">
        <v>86.6</v>
      </c>
      <c r="FVE247" s="6">
        <v>0.02</v>
      </c>
      <c r="FVF247" s="6">
        <v>4</v>
      </c>
      <c r="FVG247" s="6"/>
      <c r="FVH247" s="6">
        <v>0.2</v>
      </c>
      <c r="FVI247" s="6">
        <v>14</v>
      </c>
      <c r="FVJ247" s="6">
        <v>14</v>
      </c>
      <c r="FVK247" s="6">
        <v>8</v>
      </c>
      <c r="FVL247" s="6">
        <v>2.8</v>
      </c>
      <c r="FVM247" s="1" t="s">
        <v>77</v>
      </c>
      <c r="FVN247" s="2" t="s">
        <v>64</v>
      </c>
      <c r="FVO247" s="3" t="s">
        <v>63</v>
      </c>
      <c r="FVP247" s="79"/>
      <c r="FVQ247" s="6">
        <v>1</v>
      </c>
      <c r="FVR247" s="2">
        <v>0.2</v>
      </c>
      <c r="FVS247" s="6">
        <v>20.2</v>
      </c>
      <c r="FVT247" s="2">
        <v>86.6</v>
      </c>
      <c r="FVU247" s="6">
        <v>0.02</v>
      </c>
      <c r="FVV247" s="6">
        <v>4</v>
      </c>
      <c r="FVW247" s="6"/>
      <c r="FVX247" s="6">
        <v>0.2</v>
      </c>
      <c r="FVY247" s="6">
        <v>14</v>
      </c>
      <c r="FVZ247" s="6">
        <v>14</v>
      </c>
      <c r="FWA247" s="6">
        <v>8</v>
      </c>
      <c r="FWB247" s="6">
        <v>2.8</v>
      </c>
      <c r="FWC247" s="1" t="s">
        <v>77</v>
      </c>
      <c r="FWD247" s="2" t="s">
        <v>64</v>
      </c>
      <c r="FWE247" s="3" t="s">
        <v>63</v>
      </c>
      <c r="FWF247" s="79"/>
      <c r="FWG247" s="6">
        <v>1</v>
      </c>
      <c r="FWH247" s="2">
        <v>0.2</v>
      </c>
      <c r="FWI247" s="6">
        <v>20.2</v>
      </c>
      <c r="FWJ247" s="2">
        <v>86.6</v>
      </c>
      <c r="FWK247" s="6">
        <v>0.02</v>
      </c>
      <c r="FWL247" s="6">
        <v>4</v>
      </c>
      <c r="FWM247" s="6"/>
      <c r="FWN247" s="6">
        <v>0.2</v>
      </c>
      <c r="FWO247" s="6">
        <v>14</v>
      </c>
      <c r="FWP247" s="6">
        <v>14</v>
      </c>
      <c r="FWQ247" s="6">
        <v>8</v>
      </c>
      <c r="FWR247" s="6">
        <v>2.8</v>
      </c>
      <c r="FWS247" s="1" t="s">
        <v>77</v>
      </c>
      <c r="FWT247" s="2" t="s">
        <v>64</v>
      </c>
      <c r="FWU247" s="3" t="s">
        <v>63</v>
      </c>
      <c r="FWV247" s="79"/>
      <c r="FWW247" s="6">
        <v>1</v>
      </c>
      <c r="FWX247" s="2">
        <v>0.2</v>
      </c>
      <c r="FWY247" s="6">
        <v>20.2</v>
      </c>
      <c r="FWZ247" s="2">
        <v>86.6</v>
      </c>
      <c r="FXA247" s="6">
        <v>0.02</v>
      </c>
      <c r="FXB247" s="6">
        <v>4</v>
      </c>
      <c r="FXC247" s="6"/>
      <c r="FXD247" s="6">
        <v>0.2</v>
      </c>
      <c r="FXE247" s="6">
        <v>14</v>
      </c>
      <c r="FXF247" s="6">
        <v>14</v>
      </c>
      <c r="FXG247" s="6">
        <v>8</v>
      </c>
      <c r="FXH247" s="6">
        <v>2.8</v>
      </c>
      <c r="FXI247" s="1" t="s">
        <v>77</v>
      </c>
      <c r="FXJ247" s="2" t="s">
        <v>64</v>
      </c>
      <c r="FXK247" s="3" t="s">
        <v>63</v>
      </c>
      <c r="FXL247" s="79"/>
      <c r="FXM247" s="6">
        <v>1</v>
      </c>
      <c r="FXN247" s="2">
        <v>0.2</v>
      </c>
      <c r="FXO247" s="6">
        <v>20.2</v>
      </c>
      <c r="FXP247" s="2">
        <v>86.6</v>
      </c>
      <c r="FXQ247" s="6">
        <v>0.02</v>
      </c>
      <c r="FXR247" s="6">
        <v>4</v>
      </c>
      <c r="FXS247" s="6"/>
      <c r="FXT247" s="6">
        <v>0.2</v>
      </c>
      <c r="FXU247" s="6">
        <v>14</v>
      </c>
      <c r="FXV247" s="6">
        <v>14</v>
      </c>
      <c r="FXW247" s="6">
        <v>8</v>
      </c>
      <c r="FXX247" s="6">
        <v>2.8</v>
      </c>
      <c r="FXY247" s="1" t="s">
        <v>77</v>
      </c>
      <c r="FXZ247" s="2" t="s">
        <v>64</v>
      </c>
      <c r="FYA247" s="3" t="s">
        <v>63</v>
      </c>
      <c r="FYB247" s="79"/>
      <c r="FYC247" s="6">
        <v>1</v>
      </c>
      <c r="FYD247" s="2">
        <v>0.2</v>
      </c>
      <c r="FYE247" s="6">
        <v>20.2</v>
      </c>
      <c r="FYF247" s="2">
        <v>86.6</v>
      </c>
      <c r="FYG247" s="6">
        <v>0.02</v>
      </c>
      <c r="FYH247" s="6">
        <v>4</v>
      </c>
      <c r="FYI247" s="6"/>
      <c r="FYJ247" s="6">
        <v>0.2</v>
      </c>
      <c r="FYK247" s="6">
        <v>14</v>
      </c>
      <c r="FYL247" s="6">
        <v>14</v>
      </c>
      <c r="FYM247" s="6">
        <v>8</v>
      </c>
      <c r="FYN247" s="6">
        <v>2.8</v>
      </c>
      <c r="FYO247" s="1" t="s">
        <v>77</v>
      </c>
      <c r="FYP247" s="2" t="s">
        <v>64</v>
      </c>
      <c r="FYQ247" s="3" t="s">
        <v>63</v>
      </c>
      <c r="FYR247" s="79"/>
      <c r="FYS247" s="6">
        <v>1</v>
      </c>
      <c r="FYT247" s="2">
        <v>0.2</v>
      </c>
      <c r="FYU247" s="6">
        <v>20.2</v>
      </c>
      <c r="FYV247" s="2">
        <v>86.6</v>
      </c>
      <c r="FYW247" s="6">
        <v>0.02</v>
      </c>
      <c r="FYX247" s="6">
        <v>4</v>
      </c>
      <c r="FYY247" s="6"/>
      <c r="FYZ247" s="6">
        <v>0.2</v>
      </c>
      <c r="FZA247" s="6">
        <v>14</v>
      </c>
      <c r="FZB247" s="6">
        <v>14</v>
      </c>
      <c r="FZC247" s="6">
        <v>8</v>
      </c>
      <c r="FZD247" s="6">
        <v>2.8</v>
      </c>
      <c r="FZE247" s="1" t="s">
        <v>77</v>
      </c>
      <c r="FZF247" s="2" t="s">
        <v>64</v>
      </c>
      <c r="FZG247" s="3" t="s">
        <v>63</v>
      </c>
      <c r="FZH247" s="79"/>
      <c r="FZI247" s="6">
        <v>1</v>
      </c>
      <c r="FZJ247" s="2">
        <v>0.2</v>
      </c>
      <c r="FZK247" s="6">
        <v>20.2</v>
      </c>
      <c r="FZL247" s="2">
        <v>86.6</v>
      </c>
      <c r="FZM247" s="6">
        <v>0.02</v>
      </c>
      <c r="FZN247" s="6">
        <v>4</v>
      </c>
      <c r="FZO247" s="6"/>
      <c r="FZP247" s="6">
        <v>0.2</v>
      </c>
      <c r="FZQ247" s="6">
        <v>14</v>
      </c>
      <c r="FZR247" s="6">
        <v>14</v>
      </c>
      <c r="FZS247" s="6">
        <v>8</v>
      </c>
      <c r="FZT247" s="6">
        <v>2.8</v>
      </c>
      <c r="FZU247" s="1" t="s">
        <v>77</v>
      </c>
      <c r="FZV247" s="2" t="s">
        <v>64</v>
      </c>
      <c r="FZW247" s="3" t="s">
        <v>63</v>
      </c>
      <c r="FZX247" s="79"/>
      <c r="FZY247" s="6">
        <v>1</v>
      </c>
      <c r="FZZ247" s="2">
        <v>0.2</v>
      </c>
      <c r="GAA247" s="6">
        <v>20.2</v>
      </c>
      <c r="GAB247" s="2">
        <v>86.6</v>
      </c>
      <c r="GAC247" s="6">
        <v>0.02</v>
      </c>
      <c r="GAD247" s="6">
        <v>4</v>
      </c>
      <c r="GAE247" s="6"/>
      <c r="GAF247" s="6">
        <v>0.2</v>
      </c>
      <c r="GAG247" s="6">
        <v>14</v>
      </c>
      <c r="GAH247" s="6">
        <v>14</v>
      </c>
      <c r="GAI247" s="6">
        <v>8</v>
      </c>
      <c r="GAJ247" s="6">
        <v>2.8</v>
      </c>
      <c r="GAK247" s="1" t="s">
        <v>77</v>
      </c>
      <c r="GAL247" s="2" t="s">
        <v>64</v>
      </c>
      <c r="GAM247" s="3" t="s">
        <v>63</v>
      </c>
      <c r="GAN247" s="79"/>
      <c r="GAO247" s="6">
        <v>1</v>
      </c>
      <c r="GAP247" s="2">
        <v>0.2</v>
      </c>
      <c r="GAQ247" s="6">
        <v>20.2</v>
      </c>
      <c r="GAR247" s="2">
        <v>86.6</v>
      </c>
      <c r="GAS247" s="6">
        <v>0.02</v>
      </c>
      <c r="GAT247" s="6">
        <v>4</v>
      </c>
      <c r="GAU247" s="6"/>
      <c r="GAV247" s="6">
        <v>0.2</v>
      </c>
      <c r="GAW247" s="6">
        <v>14</v>
      </c>
      <c r="GAX247" s="6">
        <v>14</v>
      </c>
      <c r="GAY247" s="6">
        <v>8</v>
      </c>
      <c r="GAZ247" s="6">
        <v>2.8</v>
      </c>
      <c r="GBA247" s="1" t="s">
        <v>77</v>
      </c>
      <c r="GBB247" s="2" t="s">
        <v>64</v>
      </c>
      <c r="GBC247" s="3" t="s">
        <v>63</v>
      </c>
      <c r="GBD247" s="79"/>
      <c r="GBE247" s="6">
        <v>1</v>
      </c>
      <c r="GBF247" s="2">
        <v>0.2</v>
      </c>
      <c r="GBG247" s="6">
        <v>20.2</v>
      </c>
      <c r="GBH247" s="2">
        <v>86.6</v>
      </c>
      <c r="GBI247" s="6">
        <v>0.02</v>
      </c>
      <c r="GBJ247" s="6">
        <v>4</v>
      </c>
      <c r="GBK247" s="6"/>
      <c r="GBL247" s="6">
        <v>0.2</v>
      </c>
      <c r="GBM247" s="6">
        <v>14</v>
      </c>
      <c r="GBN247" s="6">
        <v>14</v>
      </c>
      <c r="GBO247" s="6">
        <v>8</v>
      </c>
      <c r="GBP247" s="6">
        <v>2.8</v>
      </c>
      <c r="GBQ247" s="1" t="s">
        <v>77</v>
      </c>
      <c r="GBR247" s="2" t="s">
        <v>64</v>
      </c>
      <c r="GBS247" s="3" t="s">
        <v>63</v>
      </c>
      <c r="GBT247" s="79"/>
      <c r="GBU247" s="6">
        <v>1</v>
      </c>
      <c r="GBV247" s="2">
        <v>0.2</v>
      </c>
      <c r="GBW247" s="6">
        <v>20.2</v>
      </c>
      <c r="GBX247" s="2">
        <v>86.6</v>
      </c>
      <c r="GBY247" s="6">
        <v>0.02</v>
      </c>
      <c r="GBZ247" s="6">
        <v>4</v>
      </c>
      <c r="GCA247" s="6"/>
      <c r="GCB247" s="6">
        <v>0.2</v>
      </c>
      <c r="GCC247" s="6">
        <v>14</v>
      </c>
      <c r="GCD247" s="6">
        <v>14</v>
      </c>
      <c r="GCE247" s="6">
        <v>8</v>
      </c>
      <c r="GCF247" s="6">
        <v>2.8</v>
      </c>
      <c r="GCG247" s="1" t="s">
        <v>77</v>
      </c>
      <c r="GCH247" s="2" t="s">
        <v>64</v>
      </c>
      <c r="GCI247" s="3" t="s">
        <v>63</v>
      </c>
      <c r="GCJ247" s="79"/>
      <c r="GCK247" s="6">
        <v>1</v>
      </c>
      <c r="GCL247" s="2">
        <v>0.2</v>
      </c>
      <c r="GCM247" s="6">
        <v>20.2</v>
      </c>
      <c r="GCN247" s="2">
        <v>86.6</v>
      </c>
      <c r="GCO247" s="6">
        <v>0.02</v>
      </c>
      <c r="GCP247" s="6">
        <v>4</v>
      </c>
      <c r="GCQ247" s="6"/>
      <c r="GCR247" s="6">
        <v>0.2</v>
      </c>
      <c r="GCS247" s="6">
        <v>14</v>
      </c>
      <c r="GCT247" s="6">
        <v>14</v>
      </c>
      <c r="GCU247" s="6">
        <v>8</v>
      </c>
      <c r="GCV247" s="6">
        <v>2.8</v>
      </c>
      <c r="GCW247" s="1" t="s">
        <v>77</v>
      </c>
      <c r="GCX247" s="2" t="s">
        <v>64</v>
      </c>
      <c r="GCY247" s="3" t="s">
        <v>63</v>
      </c>
      <c r="GCZ247" s="79"/>
      <c r="GDA247" s="6">
        <v>1</v>
      </c>
      <c r="GDB247" s="2">
        <v>0.2</v>
      </c>
      <c r="GDC247" s="6">
        <v>20.2</v>
      </c>
      <c r="GDD247" s="2">
        <v>86.6</v>
      </c>
      <c r="GDE247" s="6">
        <v>0.02</v>
      </c>
      <c r="GDF247" s="6">
        <v>4</v>
      </c>
      <c r="GDG247" s="6"/>
      <c r="GDH247" s="6">
        <v>0.2</v>
      </c>
      <c r="GDI247" s="6">
        <v>14</v>
      </c>
      <c r="GDJ247" s="6">
        <v>14</v>
      </c>
      <c r="GDK247" s="6">
        <v>8</v>
      </c>
      <c r="GDL247" s="6">
        <v>2.8</v>
      </c>
      <c r="GDM247" s="1" t="s">
        <v>77</v>
      </c>
      <c r="GDN247" s="2" t="s">
        <v>64</v>
      </c>
      <c r="GDO247" s="3" t="s">
        <v>63</v>
      </c>
      <c r="GDP247" s="79"/>
      <c r="GDQ247" s="6">
        <v>1</v>
      </c>
      <c r="GDR247" s="2">
        <v>0.2</v>
      </c>
      <c r="GDS247" s="6">
        <v>20.2</v>
      </c>
      <c r="GDT247" s="2">
        <v>86.6</v>
      </c>
      <c r="GDU247" s="6">
        <v>0.02</v>
      </c>
      <c r="GDV247" s="6">
        <v>4</v>
      </c>
      <c r="GDW247" s="6"/>
      <c r="GDX247" s="6">
        <v>0.2</v>
      </c>
      <c r="GDY247" s="6">
        <v>14</v>
      </c>
      <c r="GDZ247" s="6">
        <v>14</v>
      </c>
      <c r="GEA247" s="6">
        <v>8</v>
      </c>
      <c r="GEB247" s="6">
        <v>2.8</v>
      </c>
      <c r="GEC247" s="1" t="s">
        <v>77</v>
      </c>
      <c r="GED247" s="2" t="s">
        <v>64</v>
      </c>
      <c r="GEE247" s="3" t="s">
        <v>63</v>
      </c>
      <c r="GEF247" s="79"/>
      <c r="GEG247" s="6">
        <v>1</v>
      </c>
      <c r="GEH247" s="2">
        <v>0.2</v>
      </c>
      <c r="GEI247" s="6">
        <v>20.2</v>
      </c>
      <c r="GEJ247" s="2">
        <v>86.6</v>
      </c>
      <c r="GEK247" s="6">
        <v>0.02</v>
      </c>
      <c r="GEL247" s="6">
        <v>4</v>
      </c>
      <c r="GEM247" s="6"/>
      <c r="GEN247" s="6">
        <v>0.2</v>
      </c>
      <c r="GEO247" s="6">
        <v>14</v>
      </c>
      <c r="GEP247" s="6">
        <v>14</v>
      </c>
      <c r="GEQ247" s="6">
        <v>8</v>
      </c>
      <c r="GER247" s="6">
        <v>2.8</v>
      </c>
      <c r="GES247" s="1" t="s">
        <v>77</v>
      </c>
      <c r="GET247" s="2" t="s">
        <v>64</v>
      </c>
      <c r="GEU247" s="3" t="s">
        <v>63</v>
      </c>
      <c r="GEV247" s="79"/>
      <c r="GEW247" s="6">
        <v>1</v>
      </c>
      <c r="GEX247" s="2">
        <v>0.2</v>
      </c>
      <c r="GEY247" s="6">
        <v>20.2</v>
      </c>
      <c r="GEZ247" s="2">
        <v>86.6</v>
      </c>
      <c r="GFA247" s="6">
        <v>0.02</v>
      </c>
      <c r="GFB247" s="6">
        <v>4</v>
      </c>
      <c r="GFC247" s="6"/>
      <c r="GFD247" s="6">
        <v>0.2</v>
      </c>
      <c r="GFE247" s="6">
        <v>14</v>
      </c>
      <c r="GFF247" s="6">
        <v>14</v>
      </c>
      <c r="GFG247" s="6">
        <v>8</v>
      </c>
      <c r="GFH247" s="6">
        <v>2.8</v>
      </c>
      <c r="GFI247" s="1" t="s">
        <v>77</v>
      </c>
      <c r="GFJ247" s="2" t="s">
        <v>64</v>
      </c>
      <c r="GFK247" s="3" t="s">
        <v>63</v>
      </c>
      <c r="GFL247" s="79"/>
      <c r="GFM247" s="6">
        <v>1</v>
      </c>
      <c r="GFN247" s="2">
        <v>0.2</v>
      </c>
      <c r="GFO247" s="6">
        <v>20.2</v>
      </c>
      <c r="GFP247" s="2">
        <v>86.6</v>
      </c>
      <c r="GFQ247" s="6">
        <v>0.02</v>
      </c>
      <c r="GFR247" s="6">
        <v>4</v>
      </c>
      <c r="GFS247" s="6"/>
      <c r="GFT247" s="6">
        <v>0.2</v>
      </c>
      <c r="GFU247" s="6">
        <v>14</v>
      </c>
      <c r="GFV247" s="6">
        <v>14</v>
      </c>
      <c r="GFW247" s="6">
        <v>8</v>
      </c>
      <c r="GFX247" s="6">
        <v>2.8</v>
      </c>
      <c r="GFY247" s="1" t="s">
        <v>77</v>
      </c>
      <c r="GFZ247" s="2" t="s">
        <v>64</v>
      </c>
      <c r="GGA247" s="3" t="s">
        <v>63</v>
      </c>
      <c r="GGB247" s="79"/>
      <c r="GGC247" s="6">
        <v>1</v>
      </c>
      <c r="GGD247" s="2">
        <v>0.2</v>
      </c>
      <c r="GGE247" s="6">
        <v>20.2</v>
      </c>
      <c r="GGF247" s="2">
        <v>86.6</v>
      </c>
      <c r="GGG247" s="6">
        <v>0.02</v>
      </c>
      <c r="GGH247" s="6">
        <v>4</v>
      </c>
      <c r="GGI247" s="6"/>
      <c r="GGJ247" s="6">
        <v>0.2</v>
      </c>
      <c r="GGK247" s="6">
        <v>14</v>
      </c>
      <c r="GGL247" s="6">
        <v>14</v>
      </c>
      <c r="GGM247" s="6">
        <v>8</v>
      </c>
      <c r="GGN247" s="6">
        <v>2.8</v>
      </c>
      <c r="GGO247" s="1" t="s">
        <v>77</v>
      </c>
      <c r="GGP247" s="2" t="s">
        <v>64</v>
      </c>
      <c r="GGQ247" s="3" t="s">
        <v>63</v>
      </c>
      <c r="GGR247" s="79"/>
      <c r="GGS247" s="6">
        <v>1</v>
      </c>
      <c r="GGT247" s="2">
        <v>0.2</v>
      </c>
      <c r="GGU247" s="6">
        <v>20.2</v>
      </c>
      <c r="GGV247" s="2">
        <v>86.6</v>
      </c>
      <c r="GGW247" s="6">
        <v>0.02</v>
      </c>
      <c r="GGX247" s="6">
        <v>4</v>
      </c>
      <c r="GGY247" s="6"/>
      <c r="GGZ247" s="6">
        <v>0.2</v>
      </c>
      <c r="GHA247" s="6">
        <v>14</v>
      </c>
      <c r="GHB247" s="6">
        <v>14</v>
      </c>
      <c r="GHC247" s="6">
        <v>8</v>
      </c>
      <c r="GHD247" s="6">
        <v>2.8</v>
      </c>
      <c r="GHE247" s="1" t="s">
        <v>77</v>
      </c>
      <c r="GHF247" s="2" t="s">
        <v>64</v>
      </c>
      <c r="GHG247" s="3" t="s">
        <v>63</v>
      </c>
      <c r="GHH247" s="79"/>
      <c r="GHI247" s="6">
        <v>1</v>
      </c>
      <c r="GHJ247" s="2">
        <v>0.2</v>
      </c>
      <c r="GHK247" s="6">
        <v>20.2</v>
      </c>
      <c r="GHL247" s="2">
        <v>86.6</v>
      </c>
      <c r="GHM247" s="6">
        <v>0.02</v>
      </c>
      <c r="GHN247" s="6">
        <v>4</v>
      </c>
      <c r="GHO247" s="6"/>
      <c r="GHP247" s="6">
        <v>0.2</v>
      </c>
      <c r="GHQ247" s="6">
        <v>14</v>
      </c>
      <c r="GHR247" s="6">
        <v>14</v>
      </c>
      <c r="GHS247" s="6">
        <v>8</v>
      </c>
      <c r="GHT247" s="6">
        <v>2.8</v>
      </c>
      <c r="GHU247" s="1" t="s">
        <v>77</v>
      </c>
      <c r="GHV247" s="2" t="s">
        <v>64</v>
      </c>
      <c r="GHW247" s="3" t="s">
        <v>63</v>
      </c>
      <c r="GHX247" s="79"/>
      <c r="GHY247" s="6">
        <v>1</v>
      </c>
      <c r="GHZ247" s="2">
        <v>0.2</v>
      </c>
      <c r="GIA247" s="6">
        <v>20.2</v>
      </c>
      <c r="GIB247" s="2">
        <v>86.6</v>
      </c>
      <c r="GIC247" s="6">
        <v>0.02</v>
      </c>
      <c r="GID247" s="6">
        <v>4</v>
      </c>
      <c r="GIE247" s="6"/>
      <c r="GIF247" s="6">
        <v>0.2</v>
      </c>
      <c r="GIG247" s="6">
        <v>14</v>
      </c>
      <c r="GIH247" s="6">
        <v>14</v>
      </c>
      <c r="GII247" s="6">
        <v>8</v>
      </c>
      <c r="GIJ247" s="6">
        <v>2.8</v>
      </c>
      <c r="GIK247" s="1" t="s">
        <v>77</v>
      </c>
      <c r="GIL247" s="2" t="s">
        <v>64</v>
      </c>
      <c r="GIM247" s="3" t="s">
        <v>63</v>
      </c>
      <c r="GIN247" s="79"/>
      <c r="GIO247" s="6">
        <v>1</v>
      </c>
      <c r="GIP247" s="2">
        <v>0.2</v>
      </c>
      <c r="GIQ247" s="6">
        <v>20.2</v>
      </c>
      <c r="GIR247" s="2">
        <v>86.6</v>
      </c>
      <c r="GIS247" s="6">
        <v>0.02</v>
      </c>
      <c r="GIT247" s="6">
        <v>4</v>
      </c>
      <c r="GIU247" s="6"/>
      <c r="GIV247" s="6">
        <v>0.2</v>
      </c>
      <c r="GIW247" s="6">
        <v>14</v>
      </c>
      <c r="GIX247" s="6">
        <v>14</v>
      </c>
      <c r="GIY247" s="6">
        <v>8</v>
      </c>
      <c r="GIZ247" s="6">
        <v>2.8</v>
      </c>
      <c r="GJA247" s="1" t="s">
        <v>77</v>
      </c>
      <c r="GJB247" s="2" t="s">
        <v>64</v>
      </c>
      <c r="GJC247" s="3" t="s">
        <v>63</v>
      </c>
      <c r="GJD247" s="79"/>
      <c r="GJE247" s="6">
        <v>1</v>
      </c>
      <c r="GJF247" s="2">
        <v>0.2</v>
      </c>
      <c r="GJG247" s="6">
        <v>20.2</v>
      </c>
      <c r="GJH247" s="2">
        <v>86.6</v>
      </c>
      <c r="GJI247" s="6">
        <v>0.02</v>
      </c>
      <c r="GJJ247" s="6">
        <v>4</v>
      </c>
      <c r="GJK247" s="6"/>
      <c r="GJL247" s="6">
        <v>0.2</v>
      </c>
      <c r="GJM247" s="6">
        <v>14</v>
      </c>
      <c r="GJN247" s="6">
        <v>14</v>
      </c>
      <c r="GJO247" s="6">
        <v>8</v>
      </c>
      <c r="GJP247" s="6">
        <v>2.8</v>
      </c>
      <c r="GJQ247" s="1" t="s">
        <v>77</v>
      </c>
      <c r="GJR247" s="2" t="s">
        <v>64</v>
      </c>
      <c r="GJS247" s="3" t="s">
        <v>63</v>
      </c>
      <c r="GJT247" s="79"/>
      <c r="GJU247" s="6">
        <v>1</v>
      </c>
      <c r="GJV247" s="2">
        <v>0.2</v>
      </c>
      <c r="GJW247" s="6">
        <v>20.2</v>
      </c>
      <c r="GJX247" s="2">
        <v>86.6</v>
      </c>
      <c r="GJY247" s="6">
        <v>0.02</v>
      </c>
      <c r="GJZ247" s="6">
        <v>4</v>
      </c>
      <c r="GKA247" s="6"/>
      <c r="GKB247" s="6">
        <v>0.2</v>
      </c>
      <c r="GKC247" s="6">
        <v>14</v>
      </c>
      <c r="GKD247" s="6">
        <v>14</v>
      </c>
      <c r="GKE247" s="6">
        <v>8</v>
      </c>
      <c r="GKF247" s="6">
        <v>2.8</v>
      </c>
      <c r="GKG247" s="1" t="s">
        <v>77</v>
      </c>
      <c r="GKH247" s="2" t="s">
        <v>64</v>
      </c>
      <c r="GKI247" s="3" t="s">
        <v>63</v>
      </c>
      <c r="GKJ247" s="79"/>
      <c r="GKK247" s="6">
        <v>1</v>
      </c>
      <c r="GKL247" s="2">
        <v>0.2</v>
      </c>
      <c r="GKM247" s="6">
        <v>20.2</v>
      </c>
      <c r="GKN247" s="2">
        <v>86.6</v>
      </c>
      <c r="GKO247" s="6">
        <v>0.02</v>
      </c>
      <c r="GKP247" s="6">
        <v>4</v>
      </c>
      <c r="GKQ247" s="6"/>
      <c r="GKR247" s="6">
        <v>0.2</v>
      </c>
      <c r="GKS247" s="6">
        <v>14</v>
      </c>
      <c r="GKT247" s="6">
        <v>14</v>
      </c>
      <c r="GKU247" s="6">
        <v>8</v>
      </c>
      <c r="GKV247" s="6">
        <v>2.8</v>
      </c>
      <c r="GKW247" s="1" t="s">
        <v>77</v>
      </c>
      <c r="GKX247" s="2" t="s">
        <v>64</v>
      </c>
      <c r="GKY247" s="3" t="s">
        <v>63</v>
      </c>
      <c r="GKZ247" s="79"/>
      <c r="GLA247" s="6">
        <v>1</v>
      </c>
      <c r="GLB247" s="2">
        <v>0.2</v>
      </c>
      <c r="GLC247" s="6">
        <v>20.2</v>
      </c>
      <c r="GLD247" s="2">
        <v>86.6</v>
      </c>
      <c r="GLE247" s="6">
        <v>0.02</v>
      </c>
      <c r="GLF247" s="6">
        <v>4</v>
      </c>
      <c r="GLG247" s="6"/>
      <c r="GLH247" s="6">
        <v>0.2</v>
      </c>
      <c r="GLI247" s="6">
        <v>14</v>
      </c>
      <c r="GLJ247" s="6">
        <v>14</v>
      </c>
      <c r="GLK247" s="6">
        <v>8</v>
      </c>
      <c r="GLL247" s="6">
        <v>2.8</v>
      </c>
      <c r="GLM247" s="1" t="s">
        <v>77</v>
      </c>
      <c r="GLN247" s="2" t="s">
        <v>64</v>
      </c>
      <c r="GLO247" s="3" t="s">
        <v>63</v>
      </c>
      <c r="GLP247" s="79"/>
      <c r="GLQ247" s="6">
        <v>1</v>
      </c>
      <c r="GLR247" s="2">
        <v>0.2</v>
      </c>
      <c r="GLS247" s="6">
        <v>20.2</v>
      </c>
      <c r="GLT247" s="2">
        <v>86.6</v>
      </c>
      <c r="GLU247" s="6">
        <v>0.02</v>
      </c>
      <c r="GLV247" s="6">
        <v>4</v>
      </c>
      <c r="GLW247" s="6"/>
      <c r="GLX247" s="6">
        <v>0.2</v>
      </c>
      <c r="GLY247" s="6">
        <v>14</v>
      </c>
      <c r="GLZ247" s="6">
        <v>14</v>
      </c>
      <c r="GMA247" s="6">
        <v>8</v>
      </c>
      <c r="GMB247" s="6">
        <v>2.8</v>
      </c>
      <c r="GMC247" s="1" t="s">
        <v>77</v>
      </c>
      <c r="GMD247" s="2" t="s">
        <v>64</v>
      </c>
      <c r="GME247" s="3" t="s">
        <v>63</v>
      </c>
      <c r="GMF247" s="79"/>
      <c r="GMG247" s="6">
        <v>1</v>
      </c>
      <c r="GMH247" s="2">
        <v>0.2</v>
      </c>
      <c r="GMI247" s="6">
        <v>20.2</v>
      </c>
      <c r="GMJ247" s="2">
        <v>86.6</v>
      </c>
      <c r="GMK247" s="6">
        <v>0.02</v>
      </c>
      <c r="GML247" s="6">
        <v>4</v>
      </c>
      <c r="GMM247" s="6"/>
      <c r="GMN247" s="6">
        <v>0.2</v>
      </c>
      <c r="GMO247" s="6">
        <v>14</v>
      </c>
      <c r="GMP247" s="6">
        <v>14</v>
      </c>
      <c r="GMQ247" s="6">
        <v>8</v>
      </c>
      <c r="GMR247" s="6">
        <v>2.8</v>
      </c>
      <c r="GMS247" s="1" t="s">
        <v>77</v>
      </c>
      <c r="GMT247" s="2" t="s">
        <v>64</v>
      </c>
      <c r="GMU247" s="3" t="s">
        <v>63</v>
      </c>
      <c r="GMV247" s="79"/>
      <c r="GMW247" s="6">
        <v>1</v>
      </c>
      <c r="GMX247" s="2">
        <v>0.2</v>
      </c>
      <c r="GMY247" s="6">
        <v>20.2</v>
      </c>
      <c r="GMZ247" s="2">
        <v>86.6</v>
      </c>
      <c r="GNA247" s="6">
        <v>0.02</v>
      </c>
      <c r="GNB247" s="6">
        <v>4</v>
      </c>
      <c r="GNC247" s="6"/>
      <c r="GND247" s="6">
        <v>0.2</v>
      </c>
      <c r="GNE247" s="6">
        <v>14</v>
      </c>
      <c r="GNF247" s="6">
        <v>14</v>
      </c>
      <c r="GNG247" s="6">
        <v>8</v>
      </c>
      <c r="GNH247" s="6">
        <v>2.8</v>
      </c>
      <c r="GNI247" s="1" t="s">
        <v>77</v>
      </c>
      <c r="GNJ247" s="2" t="s">
        <v>64</v>
      </c>
      <c r="GNK247" s="3" t="s">
        <v>63</v>
      </c>
      <c r="GNL247" s="79"/>
      <c r="GNM247" s="6">
        <v>1</v>
      </c>
      <c r="GNN247" s="2">
        <v>0.2</v>
      </c>
      <c r="GNO247" s="6">
        <v>20.2</v>
      </c>
      <c r="GNP247" s="2">
        <v>86.6</v>
      </c>
      <c r="GNQ247" s="6">
        <v>0.02</v>
      </c>
      <c r="GNR247" s="6">
        <v>4</v>
      </c>
      <c r="GNS247" s="6"/>
      <c r="GNT247" s="6">
        <v>0.2</v>
      </c>
      <c r="GNU247" s="6">
        <v>14</v>
      </c>
      <c r="GNV247" s="6">
        <v>14</v>
      </c>
      <c r="GNW247" s="6">
        <v>8</v>
      </c>
      <c r="GNX247" s="6">
        <v>2.8</v>
      </c>
      <c r="GNY247" s="1" t="s">
        <v>77</v>
      </c>
      <c r="GNZ247" s="2" t="s">
        <v>64</v>
      </c>
      <c r="GOA247" s="3" t="s">
        <v>63</v>
      </c>
      <c r="GOB247" s="79"/>
      <c r="GOC247" s="6">
        <v>1</v>
      </c>
      <c r="GOD247" s="2">
        <v>0.2</v>
      </c>
      <c r="GOE247" s="6">
        <v>20.2</v>
      </c>
      <c r="GOF247" s="2">
        <v>86.6</v>
      </c>
      <c r="GOG247" s="6">
        <v>0.02</v>
      </c>
      <c r="GOH247" s="6">
        <v>4</v>
      </c>
      <c r="GOI247" s="6"/>
      <c r="GOJ247" s="6">
        <v>0.2</v>
      </c>
      <c r="GOK247" s="6">
        <v>14</v>
      </c>
      <c r="GOL247" s="6">
        <v>14</v>
      </c>
      <c r="GOM247" s="6">
        <v>8</v>
      </c>
      <c r="GON247" s="6">
        <v>2.8</v>
      </c>
      <c r="GOO247" s="1" t="s">
        <v>77</v>
      </c>
      <c r="GOP247" s="2" t="s">
        <v>64</v>
      </c>
      <c r="GOQ247" s="3" t="s">
        <v>63</v>
      </c>
      <c r="GOR247" s="79"/>
      <c r="GOS247" s="6">
        <v>1</v>
      </c>
      <c r="GOT247" s="2">
        <v>0.2</v>
      </c>
      <c r="GOU247" s="6">
        <v>20.2</v>
      </c>
      <c r="GOV247" s="2">
        <v>86.6</v>
      </c>
      <c r="GOW247" s="6">
        <v>0.02</v>
      </c>
      <c r="GOX247" s="6">
        <v>4</v>
      </c>
      <c r="GOY247" s="6"/>
      <c r="GOZ247" s="6">
        <v>0.2</v>
      </c>
      <c r="GPA247" s="6">
        <v>14</v>
      </c>
      <c r="GPB247" s="6">
        <v>14</v>
      </c>
      <c r="GPC247" s="6">
        <v>8</v>
      </c>
      <c r="GPD247" s="6">
        <v>2.8</v>
      </c>
      <c r="GPE247" s="1" t="s">
        <v>77</v>
      </c>
      <c r="GPF247" s="2" t="s">
        <v>64</v>
      </c>
      <c r="GPG247" s="3" t="s">
        <v>63</v>
      </c>
      <c r="GPH247" s="79"/>
      <c r="GPI247" s="6">
        <v>1</v>
      </c>
      <c r="GPJ247" s="2">
        <v>0.2</v>
      </c>
      <c r="GPK247" s="6">
        <v>20.2</v>
      </c>
      <c r="GPL247" s="2">
        <v>86.6</v>
      </c>
      <c r="GPM247" s="6">
        <v>0.02</v>
      </c>
      <c r="GPN247" s="6">
        <v>4</v>
      </c>
      <c r="GPO247" s="6"/>
      <c r="GPP247" s="6">
        <v>0.2</v>
      </c>
      <c r="GPQ247" s="6">
        <v>14</v>
      </c>
      <c r="GPR247" s="6">
        <v>14</v>
      </c>
      <c r="GPS247" s="6">
        <v>8</v>
      </c>
      <c r="GPT247" s="6">
        <v>2.8</v>
      </c>
      <c r="GPU247" s="1" t="s">
        <v>77</v>
      </c>
      <c r="GPV247" s="2" t="s">
        <v>64</v>
      </c>
      <c r="GPW247" s="3" t="s">
        <v>63</v>
      </c>
      <c r="GPX247" s="79"/>
      <c r="GPY247" s="6">
        <v>1</v>
      </c>
      <c r="GPZ247" s="2">
        <v>0.2</v>
      </c>
      <c r="GQA247" s="6">
        <v>20.2</v>
      </c>
      <c r="GQB247" s="2">
        <v>86.6</v>
      </c>
      <c r="GQC247" s="6">
        <v>0.02</v>
      </c>
      <c r="GQD247" s="6">
        <v>4</v>
      </c>
      <c r="GQE247" s="6"/>
      <c r="GQF247" s="6">
        <v>0.2</v>
      </c>
      <c r="GQG247" s="6">
        <v>14</v>
      </c>
      <c r="GQH247" s="6">
        <v>14</v>
      </c>
      <c r="GQI247" s="6">
        <v>8</v>
      </c>
      <c r="GQJ247" s="6">
        <v>2.8</v>
      </c>
      <c r="GQK247" s="1" t="s">
        <v>77</v>
      </c>
      <c r="GQL247" s="2" t="s">
        <v>64</v>
      </c>
      <c r="GQM247" s="3" t="s">
        <v>63</v>
      </c>
      <c r="GQN247" s="79"/>
      <c r="GQO247" s="6">
        <v>1</v>
      </c>
      <c r="GQP247" s="2">
        <v>0.2</v>
      </c>
      <c r="GQQ247" s="6">
        <v>20.2</v>
      </c>
      <c r="GQR247" s="2">
        <v>86.6</v>
      </c>
      <c r="GQS247" s="6">
        <v>0.02</v>
      </c>
      <c r="GQT247" s="6">
        <v>4</v>
      </c>
      <c r="GQU247" s="6"/>
      <c r="GQV247" s="6">
        <v>0.2</v>
      </c>
      <c r="GQW247" s="6">
        <v>14</v>
      </c>
      <c r="GQX247" s="6">
        <v>14</v>
      </c>
      <c r="GQY247" s="6">
        <v>8</v>
      </c>
      <c r="GQZ247" s="6">
        <v>2.8</v>
      </c>
      <c r="GRA247" s="1" t="s">
        <v>77</v>
      </c>
      <c r="GRB247" s="2" t="s">
        <v>64</v>
      </c>
      <c r="GRC247" s="3" t="s">
        <v>63</v>
      </c>
      <c r="GRD247" s="79"/>
      <c r="GRE247" s="6">
        <v>1</v>
      </c>
      <c r="GRF247" s="2">
        <v>0.2</v>
      </c>
      <c r="GRG247" s="6">
        <v>20.2</v>
      </c>
      <c r="GRH247" s="2">
        <v>86.6</v>
      </c>
      <c r="GRI247" s="6">
        <v>0.02</v>
      </c>
      <c r="GRJ247" s="6">
        <v>4</v>
      </c>
      <c r="GRK247" s="6"/>
      <c r="GRL247" s="6">
        <v>0.2</v>
      </c>
      <c r="GRM247" s="6">
        <v>14</v>
      </c>
      <c r="GRN247" s="6">
        <v>14</v>
      </c>
      <c r="GRO247" s="6">
        <v>8</v>
      </c>
      <c r="GRP247" s="6">
        <v>2.8</v>
      </c>
      <c r="GRQ247" s="1" t="s">
        <v>77</v>
      </c>
      <c r="GRR247" s="2" t="s">
        <v>64</v>
      </c>
      <c r="GRS247" s="3" t="s">
        <v>63</v>
      </c>
      <c r="GRT247" s="79"/>
      <c r="GRU247" s="6">
        <v>1</v>
      </c>
      <c r="GRV247" s="2">
        <v>0.2</v>
      </c>
      <c r="GRW247" s="6">
        <v>20.2</v>
      </c>
      <c r="GRX247" s="2">
        <v>86.6</v>
      </c>
      <c r="GRY247" s="6">
        <v>0.02</v>
      </c>
      <c r="GRZ247" s="6">
        <v>4</v>
      </c>
      <c r="GSA247" s="6"/>
      <c r="GSB247" s="6">
        <v>0.2</v>
      </c>
      <c r="GSC247" s="6">
        <v>14</v>
      </c>
      <c r="GSD247" s="6">
        <v>14</v>
      </c>
      <c r="GSE247" s="6">
        <v>8</v>
      </c>
      <c r="GSF247" s="6">
        <v>2.8</v>
      </c>
      <c r="GSG247" s="1" t="s">
        <v>77</v>
      </c>
      <c r="GSH247" s="2" t="s">
        <v>64</v>
      </c>
      <c r="GSI247" s="3" t="s">
        <v>63</v>
      </c>
      <c r="GSJ247" s="79"/>
      <c r="GSK247" s="6">
        <v>1</v>
      </c>
      <c r="GSL247" s="2">
        <v>0.2</v>
      </c>
      <c r="GSM247" s="6">
        <v>20.2</v>
      </c>
      <c r="GSN247" s="2">
        <v>86.6</v>
      </c>
      <c r="GSO247" s="6">
        <v>0.02</v>
      </c>
      <c r="GSP247" s="6">
        <v>4</v>
      </c>
      <c r="GSQ247" s="6"/>
      <c r="GSR247" s="6">
        <v>0.2</v>
      </c>
      <c r="GSS247" s="6">
        <v>14</v>
      </c>
      <c r="GST247" s="6">
        <v>14</v>
      </c>
      <c r="GSU247" s="6">
        <v>8</v>
      </c>
      <c r="GSV247" s="6">
        <v>2.8</v>
      </c>
      <c r="GSW247" s="1" t="s">
        <v>77</v>
      </c>
      <c r="GSX247" s="2" t="s">
        <v>64</v>
      </c>
      <c r="GSY247" s="3" t="s">
        <v>63</v>
      </c>
      <c r="GSZ247" s="79"/>
      <c r="GTA247" s="6">
        <v>1</v>
      </c>
      <c r="GTB247" s="2">
        <v>0.2</v>
      </c>
      <c r="GTC247" s="6">
        <v>20.2</v>
      </c>
      <c r="GTD247" s="2">
        <v>86.6</v>
      </c>
      <c r="GTE247" s="6">
        <v>0.02</v>
      </c>
      <c r="GTF247" s="6">
        <v>4</v>
      </c>
      <c r="GTG247" s="6"/>
      <c r="GTH247" s="6">
        <v>0.2</v>
      </c>
      <c r="GTI247" s="6">
        <v>14</v>
      </c>
      <c r="GTJ247" s="6">
        <v>14</v>
      </c>
      <c r="GTK247" s="6">
        <v>8</v>
      </c>
      <c r="GTL247" s="6">
        <v>2.8</v>
      </c>
      <c r="GTM247" s="1" t="s">
        <v>77</v>
      </c>
      <c r="GTN247" s="2" t="s">
        <v>64</v>
      </c>
      <c r="GTO247" s="3" t="s">
        <v>63</v>
      </c>
      <c r="GTP247" s="79"/>
      <c r="GTQ247" s="6">
        <v>1</v>
      </c>
      <c r="GTR247" s="2">
        <v>0.2</v>
      </c>
      <c r="GTS247" s="6">
        <v>20.2</v>
      </c>
      <c r="GTT247" s="2">
        <v>86.6</v>
      </c>
      <c r="GTU247" s="6">
        <v>0.02</v>
      </c>
      <c r="GTV247" s="6">
        <v>4</v>
      </c>
      <c r="GTW247" s="6"/>
      <c r="GTX247" s="6">
        <v>0.2</v>
      </c>
      <c r="GTY247" s="6">
        <v>14</v>
      </c>
      <c r="GTZ247" s="6">
        <v>14</v>
      </c>
      <c r="GUA247" s="6">
        <v>8</v>
      </c>
      <c r="GUB247" s="6">
        <v>2.8</v>
      </c>
      <c r="GUC247" s="1" t="s">
        <v>77</v>
      </c>
      <c r="GUD247" s="2" t="s">
        <v>64</v>
      </c>
      <c r="GUE247" s="3" t="s">
        <v>63</v>
      </c>
      <c r="GUF247" s="79"/>
      <c r="GUG247" s="6">
        <v>1</v>
      </c>
      <c r="GUH247" s="2">
        <v>0.2</v>
      </c>
      <c r="GUI247" s="6">
        <v>20.2</v>
      </c>
      <c r="GUJ247" s="2">
        <v>86.6</v>
      </c>
      <c r="GUK247" s="6">
        <v>0.02</v>
      </c>
      <c r="GUL247" s="6">
        <v>4</v>
      </c>
      <c r="GUM247" s="6"/>
      <c r="GUN247" s="6">
        <v>0.2</v>
      </c>
      <c r="GUO247" s="6">
        <v>14</v>
      </c>
      <c r="GUP247" s="6">
        <v>14</v>
      </c>
      <c r="GUQ247" s="6">
        <v>8</v>
      </c>
      <c r="GUR247" s="6">
        <v>2.8</v>
      </c>
      <c r="GUS247" s="1" t="s">
        <v>77</v>
      </c>
      <c r="GUT247" s="2" t="s">
        <v>64</v>
      </c>
      <c r="GUU247" s="3" t="s">
        <v>63</v>
      </c>
      <c r="GUV247" s="79"/>
      <c r="GUW247" s="6">
        <v>1</v>
      </c>
      <c r="GUX247" s="2">
        <v>0.2</v>
      </c>
      <c r="GUY247" s="6">
        <v>20.2</v>
      </c>
      <c r="GUZ247" s="2">
        <v>86.6</v>
      </c>
      <c r="GVA247" s="6">
        <v>0.02</v>
      </c>
      <c r="GVB247" s="6">
        <v>4</v>
      </c>
      <c r="GVC247" s="6"/>
      <c r="GVD247" s="6">
        <v>0.2</v>
      </c>
      <c r="GVE247" s="6">
        <v>14</v>
      </c>
      <c r="GVF247" s="6">
        <v>14</v>
      </c>
      <c r="GVG247" s="6">
        <v>8</v>
      </c>
      <c r="GVH247" s="6">
        <v>2.8</v>
      </c>
      <c r="GVI247" s="1" t="s">
        <v>77</v>
      </c>
      <c r="GVJ247" s="2" t="s">
        <v>64</v>
      </c>
      <c r="GVK247" s="3" t="s">
        <v>63</v>
      </c>
      <c r="GVL247" s="79"/>
      <c r="GVM247" s="6">
        <v>1</v>
      </c>
      <c r="GVN247" s="2">
        <v>0.2</v>
      </c>
      <c r="GVO247" s="6">
        <v>20.2</v>
      </c>
      <c r="GVP247" s="2">
        <v>86.6</v>
      </c>
      <c r="GVQ247" s="6">
        <v>0.02</v>
      </c>
      <c r="GVR247" s="6">
        <v>4</v>
      </c>
      <c r="GVS247" s="6"/>
      <c r="GVT247" s="6">
        <v>0.2</v>
      </c>
      <c r="GVU247" s="6">
        <v>14</v>
      </c>
      <c r="GVV247" s="6">
        <v>14</v>
      </c>
      <c r="GVW247" s="6">
        <v>8</v>
      </c>
      <c r="GVX247" s="6">
        <v>2.8</v>
      </c>
      <c r="GVY247" s="1" t="s">
        <v>77</v>
      </c>
      <c r="GVZ247" s="2" t="s">
        <v>64</v>
      </c>
      <c r="GWA247" s="3" t="s">
        <v>63</v>
      </c>
      <c r="GWB247" s="79"/>
      <c r="GWC247" s="6">
        <v>1</v>
      </c>
      <c r="GWD247" s="2">
        <v>0.2</v>
      </c>
      <c r="GWE247" s="6">
        <v>20.2</v>
      </c>
      <c r="GWF247" s="2">
        <v>86.6</v>
      </c>
      <c r="GWG247" s="6">
        <v>0.02</v>
      </c>
      <c r="GWH247" s="6">
        <v>4</v>
      </c>
      <c r="GWI247" s="6"/>
      <c r="GWJ247" s="6">
        <v>0.2</v>
      </c>
      <c r="GWK247" s="6">
        <v>14</v>
      </c>
      <c r="GWL247" s="6">
        <v>14</v>
      </c>
      <c r="GWM247" s="6">
        <v>8</v>
      </c>
      <c r="GWN247" s="6">
        <v>2.8</v>
      </c>
      <c r="GWO247" s="1" t="s">
        <v>77</v>
      </c>
      <c r="GWP247" s="2" t="s">
        <v>64</v>
      </c>
      <c r="GWQ247" s="3" t="s">
        <v>63</v>
      </c>
      <c r="GWR247" s="79"/>
      <c r="GWS247" s="6">
        <v>1</v>
      </c>
      <c r="GWT247" s="2">
        <v>0.2</v>
      </c>
      <c r="GWU247" s="6">
        <v>20.2</v>
      </c>
      <c r="GWV247" s="2">
        <v>86.6</v>
      </c>
      <c r="GWW247" s="6">
        <v>0.02</v>
      </c>
      <c r="GWX247" s="6">
        <v>4</v>
      </c>
      <c r="GWY247" s="6"/>
      <c r="GWZ247" s="6">
        <v>0.2</v>
      </c>
      <c r="GXA247" s="6">
        <v>14</v>
      </c>
      <c r="GXB247" s="6">
        <v>14</v>
      </c>
      <c r="GXC247" s="6">
        <v>8</v>
      </c>
      <c r="GXD247" s="6">
        <v>2.8</v>
      </c>
      <c r="GXE247" s="1" t="s">
        <v>77</v>
      </c>
      <c r="GXF247" s="2" t="s">
        <v>64</v>
      </c>
      <c r="GXG247" s="3" t="s">
        <v>63</v>
      </c>
      <c r="GXH247" s="79"/>
      <c r="GXI247" s="6">
        <v>1</v>
      </c>
      <c r="GXJ247" s="2">
        <v>0.2</v>
      </c>
      <c r="GXK247" s="6">
        <v>20.2</v>
      </c>
      <c r="GXL247" s="2">
        <v>86.6</v>
      </c>
      <c r="GXM247" s="6">
        <v>0.02</v>
      </c>
      <c r="GXN247" s="6">
        <v>4</v>
      </c>
      <c r="GXO247" s="6"/>
      <c r="GXP247" s="6">
        <v>0.2</v>
      </c>
      <c r="GXQ247" s="6">
        <v>14</v>
      </c>
      <c r="GXR247" s="6">
        <v>14</v>
      </c>
      <c r="GXS247" s="6">
        <v>8</v>
      </c>
      <c r="GXT247" s="6">
        <v>2.8</v>
      </c>
      <c r="GXU247" s="1" t="s">
        <v>77</v>
      </c>
      <c r="GXV247" s="2" t="s">
        <v>64</v>
      </c>
      <c r="GXW247" s="3" t="s">
        <v>63</v>
      </c>
      <c r="GXX247" s="79"/>
      <c r="GXY247" s="6">
        <v>1</v>
      </c>
      <c r="GXZ247" s="2">
        <v>0.2</v>
      </c>
      <c r="GYA247" s="6">
        <v>20.2</v>
      </c>
      <c r="GYB247" s="2">
        <v>86.6</v>
      </c>
      <c r="GYC247" s="6">
        <v>0.02</v>
      </c>
      <c r="GYD247" s="6">
        <v>4</v>
      </c>
      <c r="GYE247" s="6"/>
      <c r="GYF247" s="6">
        <v>0.2</v>
      </c>
      <c r="GYG247" s="6">
        <v>14</v>
      </c>
      <c r="GYH247" s="6">
        <v>14</v>
      </c>
      <c r="GYI247" s="6">
        <v>8</v>
      </c>
      <c r="GYJ247" s="6">
        <v>2.8</v>
      </c>
      <c r="GYK247" s="1" t="s">
        <v>77</v>
      </c>
      <c r="GYL247" s="2" t="s">
        <v>64</v>
      </c>
      <c r="GYM247" s="3" t="s">
        <v>63</v>
      </c>
      <c r="GYN247" s="79"/>
      <c r="GYO247" s="6">
        <v>1</v>
      </c>
      <c r="GYP247" s="2">
        <v>0.2</v>
      </c>
      <c r="GYQ247" s="6">
        <v>20.2</v>
      </c>
      <c r="GYR247" s="2">
        <v>86.6</v>
      </c>
      <c r="GYS247" s="6">
        <v>0.02</v>
      </c>
      <c r="GYT247" s="6">
        <v>4</v>
      </c>
      <c r="GYU247" s="6"/>
      <c r="GYV247" s="6">
        <v>0.2</v>
      </c>
      <c r="GYW247" s="6">
        <v>14</v>
      </c>
      <c r="GYX247" s="6">
        <v>14</v>
      </c>
      <c r="GYY247" s="6">
        <v>8</v>
      </c>
      <c r="GYZ247" s="6">
        <v>2.8</v>
      </c>
      <c r="GZA247" s="1" t="s">
        <v>77</v>
      </c>
      <c r="GZB247" s="2" t="s">
        <v>64</v>
      </c>
      <c r="GZC247" s="3" t="s">
        <v>63</v>
      </c>
      <c r="GZD247" s="79"/>
      <c r="GZE247" s="6">
        <v>1</v>
      </c>
      <c r="GZF247" s="2">
        <v>0.2</v>
      </c>
      <c r="GZG247" s="6">
        <v>20.2</v>
      </c>
      <c r="GZH247" s="2">
        <v>86.6</v>
      </c>
      <c r="GZI247" s="6">
        <v>0.02</v>
      </c>
      <c r="GZJ247" s="6">
        <v>4</v>
      </c>
      <c r="GZK247" s="6"/>
      <c r="GZL247" s="6">
        <v>0.2</v>
      </c>
      <c r="GZM247" s="6">
        <v>14</v>
      </c>
      <c r="GZN247" s="6">
        <v>14</v>
      </c>
      <c r="GZO247" s="6">
        <v>8</v>
      </c>
      <c r="GZP247" s="6">
        <v>2.8</v>
      </c>
      <c r="GZQ247" s="1" t="s">
        <v>77</v>
      </c>
      <c r="GZR247" s="2" t="s">
        <v>64</v>
      </c>
      <c r="GZS247" s="3" t="s">
        <v>63</v>
      </c>
      <c r="GZT247" s="79"/>
      <c r="GZU247" s="6">
        <v>1</v>
      </c>
      <c r="GZV247" s="2">
        <v>0.2</v>
      </c>
      <c r="GZW247" s="6">
        <v>20.2</v>
      </c>
      <c r="GZX247" s="2">
        <v>86.6</v>
      </c>
      <c r="GZY247" s="6">
        <v>0.02</v>
      </c>
      <c r="GZZ247" s="6">
        <v>4</v>
      </c>
      <c r="HAA247" s="6"/>
      <c r="HAB247" s="6">
        <v>0.2</v>
      </c>
      <c r="HAC247" s="6">
        <v>14</v>
      </c>
      <c r="HAD247" s="6">
        <v>14</v>
      </c>
      <c r="HAE247" s="6">
        <v>8</v>
      </c>
      <c r="HAF247" s="6">
        <v>2.8</v>
      </c>
      <c r="HAG247" s="1" t="s">
        <v>77</v>
      </c>
      <c r="HAH247" s="2" t="s">
        <v>64</v>
      </c>
      <c r="HAI247" s="3" t="s">
        <v>63</v>
      </c>
      <c r="HAJ247" s="79"/>
      <c r="HAK247" s="6">
        <v>1</v>
      </c>
      <c r="HAL247" s="2">
        <v>0.2</v>
      </c>
      <c r="HAM247" s="6">
        <v>20.2</v>
      </c>
      <c r="HAN247" s="2">
        <v>86.6</v>
      </c>
      <c r="HAO247" s="6">
        <v>0.02</v>
      </c>
      <c r="HAP247" s="6">
        <v>4</v>
      </c>
      <c r="HAQ247" s="6"/>
      <c r="HAR247" s="6">
        <v>0.2</v>
      </c>
      <c r="HAS247" s="6">
        <v>14</v>
      </c>
      <c r="HAT247" s="6">
        <v>14</v>
      </c>
      <c r="HAU247" s="6">
        <v>8</v>
      </c>
      <c r="HAV247" s="6">
        <v>2.8</v>
      </c>
      <c r="HAW247" s="1" t="s">
        <v>77</v>
      </c>
      <c r="HAX247" s="2" t="s">
        <v>64</v>
      </c>
      <c r="HAY247" s="3" t="s">
        <v>63</v>
      </c>
      <c r="HAZ247" s="79"/>
      <c r="HBA247" s="6">
        <v>1</v>
      </c>
      <c r="HBB247" s="2">
        <v>0.2</v>
      </c>
      <c r="HBC247" s="6">
        <v>20.2</v>
      </c>
      <c r="HBD247" s="2">
        <v>86.6</v>
      </c>
      <c r="HBE247" s="6">
        <v>0.02</v>
      </c>
      <c r="HBF247" s="6">
        <v>4</v>
      </c>
      <c r="HBG247" s="6"/>
      <c r="HBH247" s="6">
        <v>0.2</v>
      </c>
      <c r="HBI247" s="6">
        <v>14</v>
      </c>
      <c r="HBJ247" s="6">
        <v>14</v>
      </c>
      <c r="HBK247" s="6">
        <v>8</v>
      </c>
      <c r="HBL247" s="6">
        <v>2.8</v>
      </c>
      <c r="HBM247" s="1" t="s">
        <v>77</v>
      </c>
      <c r="HBN247" s="2" t="s">
        <v>64</v>
      </c>
      <c r="HBO247" s="3" t="s">
        <v>63</v>
      </c>
      <c r="HBP247" s="79"/>
      <c r="HBQ247" s="6">
        <v>1</v>
      </c>
      <c r="HBR247" s="2">
        <v>0.2</v>
      </c>
      <c r="HBS247" s="6">
        <v>20.2</v>
      </c>
      <c r="HBT247" s="2">
        <v>86.6</v>
      </c>
      <c r="HBU247" s="6">
        <v>0.02</v>
      </c>
      <c r="HBV247" s="6">
        <v>4</v>
      </c>
      <c r="HBW247" s="6"/>
      <c r="HBX247" s="6">
        <v>0.2</v>
      </c>
      <c r="HBY247" s="6">
        <v>14</v>
      </c>
      <c r="HBZ247" s="6">
        <v>14</v>
      </c>
      <c r="HCA247" s="6">
        <v>8</v>
      </c>
      <c r="HCB247" s="6">
        <v>2.8</v>
      </c>
      <c r="HCC247" s="1" t="s">
        <v>77</v>
      </c>
      <c r="HCD247" s="2" t="s">
        <v>64</v>
      </c>
      <c r="HCE247" s="3" t="s">
        <v>63</v>
      </c>
      <c r="HCF247" s="79"/>
      <c r="HCG247" s="6">
        <v>1</v>
      </c>
      <c r="HCH247" s="2">
        <v>0.2</v>
      </c>
      <c r="HCI247" s="6">
        <v>20.2</v>
      </c>
      <c r="HCJ247" s="2">
        <v>86.6</v>
      </c>
      <c r="HCK247" s="6">
        <v>0.02</v>
      </c>
      <c r="HCL247" s="6">
        <v>4</v>
      </c>
      <c r="HCM247" s="6"/>
      <c r="HCN247" s="6">
        <v>0.2</v>
      </c>
      <c r="HCO247" s="6">
        <v>14</v>
      </c>
      <c r="HCP247" s="6">
        <v>14</v>
      </c>
      <c r="HCQ247" s="6">
        <v>8</v>
      </c>
      <c r="HCR247" s="6">
        <v>2.8</v>
      </c>
      <c r="HCS247" s="1" t="s">
        <v>77</v>
      </c>
      <c r="HCT247" s="2" t="s">
        <v>64</v>
      </c>
      <c r="HCU247" s="3" t="s">
        <v>63</v>
      </c>
      <c r="HCV247" s="79"/>
      <c r="HCW247" s="6">
        <v>1</v>
      </c>
      <c r="HCX247" s="2">
        <v>0.2</v>
      </c>
      <c r="HCY247" s="6">
        <v>20.2</v>
      </c>
      <c r="HCZ247" s="2">
        <v>86.6</v>
      </c>
      <c r="HDA247" s="6">
        <v>0.02</v>
      </c>
      <c r="HDB247" s="6">
        <v>4</v>
      </c>
      <c r="HDC247" s="6"/>
      <c r="HDD247" s="6">
        <v>0.2</v>
      </c>
      <c r="HDE247" s="6">
        <v>14</v>
      </c>
      <c r="HDF247" s="6">
        <v>14</v>
      </c>
      <c r="HDG247" s="6">
        <v>8</v>
      </c>
      <c r="HDH247" s="6">
        <v>2.8</v>
      </c>
      <c r="HDI247" s="1" t="s">
        <v>77</v>
      </c>
      <c r="HDJ247" s="2" t="s">
        <v>64</v>
      </c>
      <c r="HDK247" s="3" t="s">
        <v>63</v>
      </c>
      <c r="HDL247" s="79"/>
      <c r="HDM247" s="6">
        <v>1</v>
      </c>
      <c r="HDN247" s="2">
        <v>0.2</v>
      </c>
      <c r="HDO247" s="6">
        <v>20.2</v>
      </c>
      <c r="HDP247" s="2">
        <v>86.6</v>
      </c>
      <c r="HDQ247" s="6">
        <v>0.02</v>
      </c>
      <c r="HDR247" s="6">
        <v>4</v>
      </c>
      <c r="HDS247" s="6"/>
      <c r="HDT247" s="6">
        <v>0.2</v>
      </c>
      <c r="HDU247" s="6">
        <v>14</v>
      </c>
      <c r="HDV247" s="6">
        <v>14</v>
      </c>
      <c r="HDW247" s="6">
        <v>8</v>
      </c>
      <c r="HDX247" s="6">
        <v>2.8</v>
      </c>
      <c r="HDY247" s="1" t="s">
        <v>77</v>
      </c>
      <c r="HDZ247" s="2" t="s">
        <v>64</v>
      </c>
      <c r="HEA247" s="3" t="s">
        <v>63</v>
      </c>
      <c r="HEB247" s="79"/>
      <c r="HEC247" s="6">
        <v>1</v>
      </c>
      <c r="HED247" s="2">
        <v>0.2</v>
      </c>
      <c r="HEE247" s="6">
        <v>20.2</v>
      </c>
      <c r="HEF247" s="2">
        <v>86.6</v>
      </c>
      <c r="HEG247" s="6">
        <v>0.02</v>
      </c>
      <c r="HEH247" s="6">
        <v>4</v>
      </c>
      <c r="HEI247" s="6"/>
      <c r="HEJ247" s="6">
        <v>0.2</v>
      </c>
      <c r="HEK247" s="6">
        <v>14</v>
      </c>
      <c r="HEL247" s="6">
        <v>14</v>
      </c>
      <c r="HEM247" s="6">
        <v>8</v>
      </c>
      <c r="HEN247" s="6">
        <v>2.8</v>
      </c>
      <c r="HEO247" s="1" t="s">
        <v>77</v>
      </c>
      <c r="HEP247" s="2" t="s">
        <v>64</v>
      </c>
      <c r="HEQ247" s="3" t="s">
        <v>63</v>
      </c>
      <c r="HER247" s="79"/>
      <c r="HES247" s="6">
        <v>1</v>
      </c>
      <c r="HET247" s="2">
        <v>0.2</v>
      </c>
      <c r="HEU247" s="6">
        <v>20.2</v>
      </c>
      <c r="HEV247" s="2">
        <v>86.6</v>
      </c>
      <c r="HEW247" s="6">
        <v>0.02</v>
      </c>
      <c r="HEX247" s="6">
        <v>4</v>
      </c>
      <c r="HEY247" s="6"/>
      <c r="HEZ247" s="6">
        <v>0.2</v>
      </c>
      <c r="HFA247" s="6">
        <v>14</v>
      </c>
      <c r="HFB247" s="6">
        <v>14</v>
      </c>
      <c r="HFC247" s="6">
        <v>8</v>
      </c>
      <c r="HFD247" s="6">
        <v>2.8</v>
      </c>
      <c r="HFE247" s="1" t="s">
        <v>77</v>
      </c>
      <c r="HFF247" s="2" t="s">
        <v>64</v>
      </c>
      <c r="HFG247" s="3" t="s">
        <v>63</v>
      </c>
      <c r="HFH247" s="79"/>
      <c r="HFI247" s="6">
        <v>1</v>
      </c>
      <c r="HFJ247" s="2">
        <v>0.2</v>
      </c>
      <c r="HFK247" s="6">
        <v>20.2</v>
      </c>
      <c r="HFL247" s="2">
        <v>86.6</v>
      </c>
      <c r="HFM247" s="6">
        <v>0.02</v>
      </c>
      <c r="HFN247" s="6">
        <v>4</v>
      </c>
      <c r="HFO247" s="6"/>
      <c r="HFP247" s="6">
        <v>0.2</v>
      </c>
      <c r="HFQ247" s="6">
        <v>14</v>
      </c>
      <c r="HFR247" s="6">
        <v>14</v>
      </c>
      <c r="HFS247" s="6">
        <v>8</v>
      </c>
      <c r="HFT247" s="6">
        <v>2.8</v>
      </c>
      <c r="HFU247" s="1" t="s">
        <v>77</v>
      </c>
      <c r="HFV247" s="2" t="s">
        <v>64</v>
      </c>
      <c r="HFW247" s="3" t="s">
        <v>63</v>
      </c>
      <c r="HFX247" s="79"/>
      <c r="HFY247" s="6">
        <v>1</v>
      </c>
      <c r="HFZ247" s="2">
        <v>0.2</v>
      </c>
      <c r="HGA247" s="6">
        <v>20.2</v>
      </c>
      <c r="HGB247" s="2">
        <v>86.6</v>
      </c>
      <c r="HGC247" s="6">
        <v>0.02</v>
      </c>
      <c r="HGD247" s="6">
        <v>4</v>
      </c>
      <c r="HGE247" s="6"/>
      <c r="HGF247" s="6">
        <v>0.2</v>
      </c>
      <c r="HGG247" s="6">
        <v>14</v>
      </c>
      <c r="HGH247" s="6">
        <v>14</v>
      </c>
      <c r="HGI247" s="6">
        <v>8</v>
      </c>
      <c r="HGJ247" s="6">
        <v>2.8</v>
      </c>
      <c r="HGK247" s="1" t="s">
        <v>77</v>
      </c>
      <c r="HGL247" s="2" t="s">
        <v>64</v>
      </c>
      <c r="HGM247" s="3" t="s">
        <v>63</v>
      </c>
      <c r="HGN247" s="79"/>
      <c r="HGO247" s="6">
        <v>1</v>
      </c>
      <c r="HGP247" s="2">
        <v>0.2</v>
      </c>
      <c r="HGQ247" s="6">
        <v>20.2</v>
      </c>
      <c r="HGR247" s="2">
        <v>86.6</v>
      </c>
      <c r="HGS247" s="6">
        <v>0.02</v>
      </c>
      <c r="HGT247" s="6">
        <v>4</v>
      </c>
      <c r="HGU247" s="6"/>
      <c r="HGV247" s="6">
        <v>0.2</v>
      </c>
      <c r="HGW247" s="6">
        <v>14</v>
      </c>
      <c r="HGX247" s="6">
        <v>14</v>
      </c>
      <c r="HGY247" s="6">
        <v>8</v>
      </c>
      <c r="HGZ247" s="6">
        <v>2.8</v>
      </c>
      <c r="HHA247" s="1" t="s">
        <v>77</v>
      </c>
      <c r="HHB247" s="2" t="s">
        <v>64</v>
      </c>
      <c r="HHC247" s="3" t="s">
        <v>63</v>
      </c>
      <c r="HHD247" s="79"/>
      <c r="HHE247" s="6">
        <v>1</v>
      </c>
      <c r="HHF247" s="2">
        <v>0.2</v>
      </c>
      <c r="HHG247" s="6">
        <v>20.2</v>
      </c>
      <c r="HHH247" s="2">
        <v>86.6</v>
      </c>
      <c r="HHI247" s="6">
        <v>0.02</v>
      </c>
      <c r="HHJ247" s="6">
        <v>4</v>
      </c>
      <c r="HHK247" s="6"/>
      <c r="HHL247" s="6">
        <v>0.2</v>
      </c>
      <c r="HHM247" s="6">
        <v>14</v>
      </c>
      <c r="HHN247" s="6">
        <v>14</v>
      </c>
      <c r="HHO247" s="6">
        <v>8</v>
      </c>
      <c r="HHP247" s="6">
        <v>2.8</v>
      </c>
      <c r="HHQ247" s="1" t="s">
        <v>77</v>
      </c>
      <c r="HHR247" s="2" t="s">
        <v>64</v>
      </c>
      <c r="HHS247" s="3" t="s">
        <v>63</v>
      </c>
      <c r="HHT247" s="79"/>
      <c r="HHU247" s="6">
        <v>1</v>
      </c>
      <c r="HHV247" s="2">
        <v>0.2</v>
      </c>
      <c r="HHW247" s="6">
        <v>20.2</v>
      </c>
      <c r="HHX247" s="2">
        <v>86.6</v>
      </c>
      <c r="HHY247" s="6">
        <v>0.02</v>
      </c>
      <c r="HHZ247" s="6">
        <v>4</v>
      </c>
      <c r="HIA247" s="6"/>
      <c r="HIB247" s="6">
        <v>0.2</v>
      </c>
      <c r="HIC247" s="6">
        <v>14</v>
      </c>
      <c r="HID247" s="6">
        <v>14</v>
      </c>
      <c r="HIE247" s="6">
        <v>8</v>
      </c>
      <c r="HIF247" s="6">
        <v>2.8</v>
      </c>
      <c r="HIG247" s="1" t="s">
        <v>77</v>
      </c>
      <c r="HIH247" s="2" t="s">
        <v>64</v>
      </c>
      <c r="HII247" s="3" t="s">
        <v>63</v>
      </c>
      <c r="HIJ247" s="79"/>
      <c r="HIK247" s="6">
        <v>1</v>
      </c>
      <c r="HIL247" s="2">
        <v>0.2</v>
      </c>
      <c r="HIM247" s="6">
        <v>20.2</v>
      </c>
      <c r="HIN247" s="2">
        <v>86.6</v>
      </c>
      <c r="HIO247" s="6">
        <v>0.02</v>
      </c>
      <c r="HIP247" s="6">
        <v>4</v>
      </c>
      <c r="HIQ247" s="6"/>
      <c r="HIR247" s="6">
        <v>0.2</v>
      </c>
      <c r="HIS247" s="6">
        <v>14</v>
      </c>
      <c r="HIT247" s="6">
        <v>14</v>
      </c>
      <c r="HIU247" s="6">
        <v>8</v>
      </c>
      <c r="HIV247" s="6">
        <v>2.8</v>
      </c>
      <c r="HIW247" s="1" t="s">
        <v>77</v>
      </c>
      <c r="HIX247" s="2" t="s">
        <v>64</v>
      </c>
      <c r="HIY247" s="3" t="s">
        <v>63</v>
      </c>
      <c r="HIZ247" s="79"/>
      <c r="HJA247" s="6">
        <v>1</v>
      </c>
      <c r="HJB247" s="2">
        <v>0.2</v>
      </c>
      <c r="HJC247" s="6">
        <v>20.2</v>
      </c>
      <c r="HJD247" s="2">
        <v>86.6</v>
      </c>
      <c r="HJE247" s="6">
        <v>0.02</v>
      </c>
      <c r="HJF247" s="6">
        <v>4</v>
      </c>
      <c r="HJG247" s="6"/>
      <c r="HJH247" s="6">
        <v>0.2</v>
      </c>
      <c r="HJI247" s="6">
        <v>14</v>
      </c>
      <c r="HJJ247" s="6">
        <v>14</v>
      </c>
      <c r="HJK247" s="6">
        <v>8</v>
      </c>
      <c r="HJL247" s="6">
        <v>2.8</v>
      </c>
      <c r="HJM247" s="1" t="s">
        <v>77</v>
      </c>
      <c r="HJN247" s="2" t="s">
        <v>64</v>
      </c>
      <c r="HJO247" s="3" t="s">
        <v>63</v>
      </c>
      <c r="HJP247" s="79"/>
      <c r="HJQ247" s="6">
        <v>1</v>
      </c>
      <c r="HJR247" s="2">
        <v>0.2</v>
      </c>
      <c r="HJS247" s="6">
        <v>20.2</v>
      </c>
      <c r="HJT247" s="2">
        <v>86.6</v>
      </c>
      <c r="HJU247" s="6">
        <v>0.02</v>
      </c>
      <c r="HJV247" s="6">
        <v>4</v>
      </c>
      <c r="HJW247" s="6"/>
      <c r="HJX247" s="6">
        <v>0.2</v>
      </c>
      <c r="HJY247" s="6">
        <v>14</v>
      </c>
      <c r="HJZ247" s="6">
        <v>14</v>
      </c>
      <c r="HKA247" s="6">
        <v>8</v>
      </c>
      <c r="HKB247" s="6">
        <v>2.8</v>
      </c>
      <c r="HKC247" s="1" t="s">
        <v>77</v>
      </c>
      <c r="HKD247" s="2" t="s">
        <v>64</v>
      </c>
      <c r="HKE247" s="3" t="s">
        <v>63</v>
      </c>
      <c r="HKF247" s="79"/>
      <c r="HKG247" s="6">
        <v>1</v>
      </c>
      <c r="HKH247" s="2">
        <v>0.2</v>
      </c>
      <c r="HKI247" s="6">
        <v>20.2</v>
      </c>
      <c r="HKJ247" s="2">
        <v>86.6</v>
      </c>
      <c r="HKK247" s="6">
        <v>0.02</v>
      </c>
      <c r="HKL247" s="6">
        <v>4</v>
      </c>
      <c r="HKM247" s="6"/>
      <c r="HKN247" s="6">
        <v>0.2</v>
      </c>
      <c r="HKO247" s="6">
        <v>14</v>
      </c>
      <c r="HKP247" s="6">
        <v>14</v>
      </c>
      <c r="HKQ247" s="6">
        <v>8</v>
      </c>
      <c r="HKR247" s="6">
        <v>2.8</v>
      </c>
      <c r="HKS247" s="1" t="s">
        <v>77</v>
      </c>
      <c r="HKT247" s="2" t="s">
        <v>64</v>
      </c>
      <c r="HKU247" s="3" t="s">
        <v>63</v>
      </c>
      <c r="HKV247" s="79"/>
      <c r="HKW247" s="6">
        <v>1</v>
      </c>
      <c r="HKX247" s="2">
        <v>0.2</v>
      </c>
      <c r="HKY247" s="6">
        <v>20.2</v>
      </c>
      <c r="HKZ247" s="2">
        <v>86.6</v>
      </c>
      <c r="HLA247" s="6">
        <v>0.02</v>
      </c>
      <c r="HLB247" s="6">
        <v>4</v>
      </c>
      <c r="HLC247" s="6"/>
      <c r="HLD247" s="6">
        <v>0.2</v>
      </c>
      <c r="HLE247" s="6">
        <v>14</v>
      </c>
      <c r="HLF247" s="6">
        <v>14</v>
      </c>
      <c r="HLG247" s="6">
        <v>8</v>
      </c>
      <c r="HLH247" s="6">
        <v>2.8</v>
      </c>
      <c r="HLI247" s="1" t="s">
        <v>77</v>
      </c>
      <c r="HLJ247" s="2" t="s">
        <v>64</v>
      </c>
      <c r="HLK247" s="3" t="s">
        <v>63</v>
      </c>
      <c r="HLL247" s="79"/>
      <c r="HLM247" s="6">
        <v>1</v>
      </c>
      <c r="HLN247" s="2">
        <v>0.2</v>
      </c>
      <c r="HLO247" s="6">
        <v>20.2</v>
      </c>
      <c r="HLP247" s="2">
        <v>86.6</v>
      </c>
      <c r="HLQ247" s="6">
        <v>0.02</v>
      </c>
      <c r="HLR247" s="6">
        <v>4</v>
      </c>
      <c r="HLS247" s="6"/>
      <c r="HLT247" s="6">
        <v>0.2</v>
      </c>
      <c r="HLU247" s="6">
        <v>14</v>
      </c>
      <c r="HLV247" s="6">
        <v>14</v>
      </c>
      <c r="HLW247" s="6">
        <v>8</v>
      </c>
      <c r="HLX247" s="6">
        <v>2.8</v>
      </c>
      <c r="HLY247" s="1" t="s">
        <v>77</v>
      </c>
      <c r="HLZ247" s="2" t="s">
        <v>64</v>
      </c>
      <c r="HMA247" s="3" t="s">
        <v>63</v>
      </c>
      <c r="HMB247" s="79"/>
      <c r="HMC247" s="6">
        <v>1</v>
      </c>
      <c r="HMD247" s="2">
        <v>0.2</v>
      </c>
      <c r="HME247" s="6">
        <v>20.2</v>
      </c>
      <c r="HMF247" s="2">
        <v>86.6</v>
      </c>
      <c r="HMG247" s="6">
        <v>0.02</v>
      </c>
      <c r="HMH247" s="6">
        <v>4</v>
      </c>
      <c r="HMI247" s="6"/>
      <c r="HMJ247" s="6">
        <v>0.2</v>
      </c>
      <c r="HMK247" s="6">
        <v>14</v>
      </c>
      <c r="HML247" s="6">
        <v>14</v>
      </c>
      <c r="HMM247" s="6">
        <v>8</v>
      </c>
      <c r="HMN247" s="6">
        <v>2.8</v>
      </c>
      <c r="HMO247" s="1" t="s">
        <v>77</v>
      </c>
      <c r="HMP247" s="2" t="s">
        <v>64</v>
      </c>
      <c r="HMQ247" s="3" t="s">
        <v>63</v>
      </c>
      <c r="HMR247" s="79"/>
      <c r="HMS247" s="6">
        <v>1</v>
      </c>
      <c r="HMT247" s="2">
        <v>0.2</v>
      </c>
      <c r="HMU247" s="6">
        <v>20.2</v>
      </c>
      <c r="HMV247" s="2">
        <v>86.6</v>
      </c>
      <c r="HMW247" s="6">
        <v>0.02</v>
      </c>
      <c r="HMX247" s="6">
        <v>4</v>
      </c>
      <c r="HMY247" s="6"/>
      <c r="HMZ247" s="6">
        <v>0.2</v>
      </c>
      <c r="HNA247" s="6">
        <v>14</v>
      </c>
      <c r="HNB247" s="6">
        <v>14</v>
      </c>
      <c r="HNC247" s="6">
        <v>8</v>
      </c>
      <c r="HND247" s="6">
        <v>2.8</v>
      </c>
      <c r="HNE247" s="1" t="s">
        <v>77</v>
      </c>
      <c r="HNF247" s="2" t="s">
        <v>64</v>
      </c>
      <c r="HNG247" s="3" t="s">
        <v>63</v>
      </c>
      <c r="HNH247" s="79"/>
      <c r="HNI247" s="6">
        <v>1</v>
      </c>
      <c r="HNJ247" s="2">
        <v>0.2</v>
      </c>
      <c r="HNK247" s="6">
        <v>20.2</v>
      </c>
      <c r="HNL247" s="2">
        <v>86.6</v>
      </c>
      <c r="HNM247" s="6">
        <v>0.02</v>
      </c>
      <c r="HNN247" s="6">
        <v>4</v>
      </c>
      <c r="HNO247" s="6"/>
      <c r="HNP247" s="6">
        <v>0.2</v>
      </c>
      <c r="HNQ247" s="6">
        <v>14</v>
      </c>
      <c r="HNR247" s="6">
        <v>14</v>
      </c>
      <c r="HNS247" s="6">
        <v>8</v>
      </c>
      <c r="HNT247" s="6">
        <v>2.8</v>
      </c>
      <c r="HNU247" s="1" t="s">
        <v>77</v>
      </c>
      <c r="HNV247" s="2" t="s">
        <v>64</v>
      </c>
      <c r="HNW247" s="3" t="s">
        <v>63</v>
      </c>
      <c r="HNX247" s="79"/>
      <c r="HNY247" s="6">
        <v>1</v>
      </c>
      <c r="HNZ247" s="2">
        <v>0.2</v>
      </c>
      <c r="HOA247" s="6">
        <v>20.2</v>
      </c>
      <c r="HOB247" s="2">
        <v>86.6</v>
      </c>
      <c r="HOC247" s="6">
        <v>0.02</v>
      </c>
      <c r="HOD247" s="6">
        <v>4</v>
      </c>
      <c r="HOE247" s="6"/>
      <c r="HOF247" s="6">
        <v>0.2</v>
      </c>
      <c r="HOG247" s="6">
        <v>14</v>
      </c>
      <c r="HOH247" s="6">
        <v>14</v>
      </c>
      <c r="HOI247" s="6">
        <v>8</v>
      </c>
      <c r="HOJ247" s="6">
        <v>2.8</v>
      </c>
      <c r="HOK247" s="1" t="s">
        <v>77</v>
      </c>
      <c r="HOL247" s="2" t="s">
        <v>64</v>
      </c>
      <c r="HOM247" s="3" t="s">
        <v>63</v>
      </c>
      <c r="HON247" s="79"/>
      <c r="HOO247" s="6">
        <v>1</v>
      </c>
      <c r="HOP247" s="2">
        <v>0.2</v>
      </c>
      <c r="HOQ247" s="6">
        <v>20.2</v>
      </c>
      <c r="HOR247" s="2">
        <v>86.6</v>
      </c>
      <c r="HOS247" s="6">
        <v>0.02</v>
      </c>
      <c r="HOT247" s="6">
        <v>4</v>
      </c>
      <c r="HOU247" s="6"/>
      <c r="HOV247" s="6">
        <v>0.2</v>
      </c>
      <c r="HOW247" s="6">
        <v>14</v>
      </c>
      <c r="HOX247" s="6">
        <v>14</v>
      </c>
      <c r="HOY247" s="6">
        <v>8</v>
      </c>
      <c r="HOZ247" s="6">
        <v>2.8</v>
      </c>
      <c r="HPA247" s="1" t="s">
        <v>77</v>
      </c>
      <c r="HPB247" s="2" t="s">
        <v>64</v>
      </c>
      <c r="HPC247" s="3" t="s">
        <v>63</v>
      </c>
      <c r="HPD247" s="79"/>
      <c r="HPE247" s="6">
        <v>1</v>
      </c>
      <c r="HPF247" s="2">
        <v>0.2</v>
      </c>
      <c r="HPG247" s="6">
        <v>20.2</v>
      </c>
      <c r="HPH247" s="2">
        <v>86.6</v>
      </c>
      <c r="HPI247" s="6">
        <v>0.02</v>
      </c>
      <c r="HPJ247" s="6">
        <v>4</v>
      </c>
      <c r="HPK247" s="6"/>
      <c r="HPL247" s="6">
        <v>0.2</v>
      </c>
      <c r="HPM247" s="6">
        <v>14</v>
      </c>
      <c r="HPN247" s="6">
        <v>14</v>
      </c>
      <c r="HPO247" s="6">
        <v>8</v>
      </c>
      <c r="HPP247" s="6">
        <v>2.8</v>
      </c>
      <c r="HPQ247" s="1" t="s">
        <v>77</v>
      </c>
      <c r="HPR247" s="2" t="s">
        <v>64</v>
      </c>
      <c r="HPS247" s="3" t="s">
        <v>63</v>
      </c>
      <c r="HPT247" s="79"/>
      <c r="HPU247" s="6">
        <v>1</v>
      </c>
      <c r="HPV247" s="2">
        <v>0.2</v>
      </c>
      <c r="HPW247" s="6">
        <v>20.2</v>
      </c>
      <c r="HPX247" s="2">
        <v>86.6</v>
      </c>
      <c r="HPY247" s="6">
        <v>0.02</v>
      </c>
      <c r="HPZ247" s="6">
        <v>4</v>
      </c>
      <c r="HQA247" s="6"/>
      <c r="HQB247" s="6">
        <v>0.2</v>
      </c>
      <c r="HQC247" s="6">
        <v>14</v>
      </c>
      <c r="HQD247" s="6">
        <v>14</v>
      </c>
      <c r="HQE247" s="6">
        <v>8</v>
      </c>
      <c r="HQF247" s="6">
        <v>2.8</v>
      </c>
      <c r="HQG247" s="1" t="s">
        <v>77</v>
      </c>
      <c r="HQH247" s="2" t="s">
        <v>64</v>
      </c>
      <c r="HQI247" s="3" t="s">
        <v>63</v>
      </c>
      <c r="HQJ247" s="79"/>
      <c r="HQK247" s="6">
        <v>1</v>
      </c>
      <c r="HQL247" s="2">
        <v>0.2</v>
      </c>
      <c r="HQM247" s="6">
        <v>20.2</v>
      </c>
      <c r="HQN247" s="2">
        <v>86.6</v>
      </c>
      <c r="HQO247" s="6">
        <v>0.02</v>
      </c>
      <c r="HQP247" s="6">
        <v>4</v>
      </c>
      <c r="HQQ247" s="6"/>
      <c r="HQR247" s="6">
        <v>0.2</v>
      </c>
      <c r="HQS247" s="6">
        <v>14</v>
      </c>
      <c r="HQT247" s="6">
        <v>14</v>
      </c>
      <c r="HQU247" s="6">
        <v>8</v>
      </c>
      <c r="HQV247" s="6">
        <v>2.8</v>
      </c>
      <c r="HQW247" s="1" t="s">
        <v>77</v>
      </c>
      <c r="HQX247" s="2" t="s">
        <v>64</v>
      </c>
      <c r="HQY247" s="3" t="s">
        <v>63</v>
      </c>
      <c r="HQZ247" s="79"/>
      <c r="HRA247" s="6">
        <v>1</v>
      </c>
      <c r="HRB247" s="2">
        <v>0.2</v>
      </c>
      <c r="HRC247" s="6">
        <v>20.2</v>
      </c>
      <c r="HRD247" s="2">
        <v>86.6</v>
      </c>
      <c r="HRE247" s="6">
        <v>0.02</v>
      </c>
      <c r="HRF247" s="6">
        <v>4</v>
      </c>
      <c r="HRG247" s="6"/>
      <c r="HRH247" s="6">
        <v>0.2</v>
      </c>
      <c r="HRI247" s="6">
        <v>14</v>
      </c>
      <c r="HRJ247" s="6">
        <v>14</v>
      </c>
      <c r="HRK247" s="6">
        <v>8</v>
      </c>
      <c r="HRL247" s="6">
        <v>2.8</v>
      </c>
      <c r="HRM247" s="1" t="s">
        <v>77</v>
      </c>
      <c r="HRN247" s="2" t="s">
        <v>64</v>
      </c>
      <c r="HRO247" s="3" t="s">
        <v>63</v>
      </c>
      <c r="HRP247" s="79"/>
      <c r="HRQ247" s="6">
        <v>1</v>
      </c>
      <c r="HRR247" s="2">
        <v>0.2</v>
      </c>
      <c r="HRS247" s="6">
        <v>20.2</v>
      </c>
      <c r="HRT247" s="2">
        <v>86.6</v>
      </c>
      <c r="HRU247" s="6">
        <v>0.02</v>
      </c>
      <c r="HRV247" s="6">
        <v>4</v>
      </c>
      <c r="HRW247" s="6"/>
      <c r="HRX247" s="6">
        <v>0.2</v>
      </c>
      <c r="HRY247" s="6">
        <v>14</v>
      </c>
      <c r="HRZ247" s="6">
        <v>14</v>
      </c>
      <c r="HSA247" s="6">
        <v>8</v>
      </c>
      <c r="HSB247" s="6">
        <v>2.8</v>
      </c>
      <c r="HSC247" s="1" t="s">
        <v>77</v>
      </c>
      <c r="HSD247" s="2" t="s">
        <v>64</v>
      </c>
      <c r="HSE247" s="3" t="s">
        <v>63</v>
      </c>
      <c r="HSF247" s="79"/>
      <c r="HSG247" s="6">
        <v>1</v>
      </c>
      <c r="HSH247" s="2">
        <v>0.2</v>
      </c>
      <c r="HSI247" s="6">
        <v>20.2</v>
      </c>
      <c r="HSJ247" s="2">
        <v>86.6</v>
      </c>
      <c r="HSK247" s="6">
        <v>0.02</v>
      </c>
      <c r="HSL247" s="6">
        <v>4</v>
      </c>
      <c r="HSM247" s="6"/>
      <c r="HSN247" s="6">
        <v>0.2</v>
      </c>
      <c r="HSO247" s="6">
        <v>14</v>
      </c>
      <c r="HSP247" s="6">
        <v>14</v>
      </c>
      <c r="HSQ247" s="6">
        <v>8</v>
      </c>
      <c r="HSR247" s="6">
        <v>2.8</v>
      </c>
      <c r="HSS247" s="1" t="s">
        <v>77</v>
      </c>
      <c r="HST247" s="2" t="s">
        <v>64</v>
      </c>
      <c r="HSU247" s="3" t="s">
        <v>63</v>
      </c>
      <c r="HSV247" s="79"/>
      <c r="HSW247" s="6">
        <v>1</v>
      </c>
      <c r="HSX247" s="2">
        <v>0.2</v>
      </c>
      <c r="HSY247" s="6">
        <v>20.2</v>
      </c>
      <c r="HSZ247" s="2">
        <v>86.6</v>
      </c>
      <c r="HTA247" s="6">
        <v>0.02</v>
      </c>
      <c r="HTB247" s="6">
        <v>4</v>
      </c>
      <c r="HTC247" s="6"/>
      <c r="HTD247" s="6">
        <v>0.2</v>
      </c>
      <c r="HTE247" s="6">
        <v>14</v>
      </c>
      <c r="HTF247" s="6">
        <v>14</v>
      </c>
      <c r="HTG247" s="6">
        <v>8</v>
      </c>
      <c r="HTH247" s="6">
        <v>2.8</v>
      </c>
      <c r="HTI247" s="1" t="s">
        <v>77</v>
      </c>
      <c r="HTJ247" s="2" t="s">
        <v>64</v>
      </c>
      <c r="HTK247" s="3" t="s">
        <v>63</v>
      </c>
      <c r="HTL247" s="79"/>
      <c r="HTM247" s="6">
        <v>1</v>
      </c>
      <c r="HTN247" s="2">
        <v>0.2</v>
      </c>
      <c r="HTO247" s="6">
        <v>20.2</v>
      </c>
      <c r="HTP247" s="2">
        <v>86.6</v>
      </c>
      <c r="HTQ247" s="6">
        <v>0.02</v>
      </c>
      <c r="HTR247" s="6">
        <v>4</v>
      </c>
      <c r="HTS247" s="6"/>
      <c r="HTT247" s="6">
        <v>0.2</v>
      </c>
      <c r="HTU247" s="6">
        <v>14</v>
      </c>
      <c r="HTV247" s="6">
        <v>14</v>
      </c>
      <c r="HTW247" s="6">
        <v>8</v>
      </c>
      <c r="HTX247" s="6">
        <v>2.8</v>
      </c>
      <c r="HTY247" s="1" t="s">
        <v>77</v>
      </c>
      <c r="HTZ247" s="2" t="s">
        <v>64</v>
      </c>
      <c r="HUA247" s="3" t="s">
        <v>63</v>
      </c>
      <c r="HUB247" s="79"/>
      <c r="HUC247" s="6">
        <v>1</v>
      </c>
      <c r="HUD247" s="2">
        <v>0.2</v>
      </c>
      <c r="HUE247" s="6">
        <v>20.2</v>
      </c>
      <c r="HUF247" s="2">
        <v>86.6</v>
      </c>
      <c r="HUG247" s="6">
        <v>0.02</v>
      </c>
      <c r="HUH247" s="6">
        <v>4</v>
      </c>
      <c r="HUI247" s="6"/>
      <c r="HUJ247" s="6">
        <v>0.2</v>
      </c>
      <c r="HUK247" s="6">
        <v>14</v>
      </c>
      <c r="HUL247" s="6">
        <v>14</v>
      </c>
      <c r="HUM247" s="6">
        <v>8</v>
      </c>
      <c r="HUN247" s="6">
        <v>2.8</v>
      </c>
      <c r="HUO247" s="1" t="s">
        <v>77</v>
      </c>
      <c r="HUP247" s="2" t="s">
        <v>64</v>
      </c>
      <c r="HUQ247" s="3" t="s">
        <v>63</v>
      </c>
      <c r="HUR247" s="79"/>
      <c r="HUS247" s="6">
        <v>1</v>
      </c>
      <c r="HUT247" s="2">
        <v>0.2</v>
      </c>
      <c r="HUU247" s="6">
        <v>20.2</v>
      </c>
      <c r="HUV247" s="2">
        <v>86.6</v>
      </c>
      <c r="HUW247" s="6">
        <v>0.02</v>
      </c>
      <c r="HUX247" s="6">
        <v>4</v>
      </c>
      <c r="HUY247" s="6"/>
      <c r="HUZ247" s="6">
        <v>0.2</v>
      </c>
      <c r="HVA247" s="6">
        <v>14</v>
      </c>
      <c r="HVB247" s="6">
        <v>14</v>
      </c>
      <c r="HVC247" s="6">
        <v>8</v>
      </c>
      <c r="HVD247" s="6">
        <v>2.8</v>
      </c>
      <c r="HVE247" s="1" t="s">
        <v>77</v>
      </c>
      <c r="HVF247" s="2" t="s">
        <v>64</v>
      </c>
      <c r="HVG247" s="3" t="s">
        <v>63</v>
      </c>
      <c r="HVH247" s="79"/>
      <c r="HVI247" s="6">
        <v>1</v>
      </c>
      <c r="HVJ247" s="2">
        <v>0.2</v>
      </c>
      <c r="HVK247" s="6">
        <v>20.2</v>
      </c>
      <c r="HVL247" s="2">
        <v>86.6</v>
      </c>
      <c r="HVM247" s="6">
        <v>0.02</v>
      </c>
      <c r="HVN247" s="6">
        <v>4</v>
      </c>
      <c r="HVO247" s="6"/>
      <c r="HVP247" s="6">
        <v>0.2</v>
      </c>
      <c r="HVQ247" s="6">
        <v>14</v>
      </c>
      <c r="HVR247" s="6">
        <v>14</v>
      </c>
      <c r="HVS247" s="6">
        <v>8</v>
      </c>
      <c r="HVT247" s="6">
        <v>2.8</v>
      </c>
      <c r="HVU247" s="1" t="s">
        <v>77</v>
      </c>
      <c r="HVV247" s="2" t="s">
        <v>64</v>
      </c>
      <c r="HVW247" s="3" t="s">
        <v>63</v>
      </c>
      <c r="HVX247" s="79"/>
      <c r="HVY247" s="6">
        <v>1</v>
      </c>
      <c r="HVZ247" s="2">
        <v>0.2</v>
      </c>
      <c r="HWA247" s="6">
        <v>20.2</v>
      </c>
      <c r="HWB247" s="2">
        <v>86.6</v>
      </c>
      <c r="HWC247" s="6">
        <v>0.02</v>
      </c>
      <c r="HWD247" s="6">
        <v>4</v>
      </c>
      <c r="HWE247" s="6"/>
      <c r="HWF247" s="6">
        <v>0.2</v>
      </c>
      <c r="HWG247" s="6">
        <v>14</v>
      </c>
      <c r="HWH247" s="6">
        <v>14</v>
      </c>
      <c r="HWI247" s="6">
        <v>8</v>
      </c>
      <c r="HWJ247" s="6">
        <v>2.8</v>
      </c>
      <c r="HWK247" s="1" t="s">
        <v>77</v>
      </c>
      <c r="HWL247" s="2" t="s">
        <v>64</v>
      </c>
      <c r="HWM247" s="3" t="s">
        <v>63</v>
      </c>
      <c r="HWN247" s="79"/>
      <c r="HWO247" s="6">
        <v>1</v>
      </c>
      <c r="HWP247" s="2">
        <v>0.2</v>
      </c>
      <c r="HWQ247" s="6">
        <v>20.2</v>
      </c>
      <c r="HWR247" s="2">
        <v>86.6</v>
      </c>
      <c r="HWS247" s="6">
        <v>0.02</v>
      </c>
      <c r="HWT247" s="6">
        <v>4</v>
      </c>
      <c r="HWU247" s="6"/>
      <c r="HWV247" s="6">
        <v>0.2</v>
      </c>
      <c r="HWW247" s="6">
        <v>14</v>
      </c>
      <c r="HWX247" s="6">
        <v>14</v>
      </c>
      <c r="HWY247" s="6">
        <v>8</v>
      </c>
      <c r="HWZ247" s="6">
        <v>2.8</v>
      </c>
      <c r="HXA247" s="1" t="s">
        <v>77</v>
      </c>
      <c r="HXB247" s="2" t="s">
        <v>64</v>
      </c>
      <c r="HXC247" s="3" t="s">
        <v>63</v>
      </c>
      <c r="HXD247" s="79"/>
      <c r="HXE247" s="6">
        <v>1</v>
      </c>
      <c r="HXF247" s="2">
        <v>0.2</v>
      </c>
      <c r="HXG247" s="6">
        <v>20.2</v>
      </c>
      <c r="HXH247" s="2">
        <v>86.6</v>
      </c>
      <c r="HXI247" s="6">
        <v>0.02</v>
      </c>
      <c r="HXJ247" s="6">
        <v>4</v>
      </c>
      <c r="HXK247" s="6"/>
      <c r="HXL247" s="6">
        <v>0.2</v>
      </c>
      <c r="HXM247" s="6">
        <v>14</v>
      </c>
      <c r="HXN247" s="6">
        <v>14</v>
      </c>
      <c r="HXO247" s="6">
        <v>8</v>
      </c>
      <c r="HXP247" s="6">
        <v>2.8</v>
      </c>
      <c r="HXQ247" s="1" t="s">
        <v>77</v>
      </c>
      <c r="HXR247" s="2" t="s">
        <v>64</v>
      </c>
      <c r="HXS247" s="3" t="s">
        <v>63</v>
      </c>
      <c r="HXT247" s="79"/>
      <c r="HXU247" s="6">
        <v>1</v>
      </c>
      <c r="HXV247" s="2">
        <v>0.2</v>
      </c>
      <c r="HXW247" s="6">
        <v>20.2</v>
      </c>
      <c r="HXX247" s="2">
        <v>86.6</v>
      </c>
      <c r="HXY247" s="6">
        <v>0.02</v>
      </c>
      <c r="HXZ247" s="6">
        <v>4</v>
      </c>
      <c r="HYA247" s="6"/>
      <c r="HYB247" s="6">
        <v>0.2</v>
      </c>
      <c r="HYC247" s="6">
        <v>14</v>
      </c>
      <c r="HYD247" s="6">
        <v>14</v>
      </c>
      <c r="HYE247" s="6">
        <v>8</v>
      </c>
      <c r="HYF247" s="6">
        <v>2.8</v>
      </c>
      <c r="HYG247" s="1" t="s">
        <v>77</v>
      </c>
      <c r="HYH247" s="2" t="s">
        <v>64</v>
      </c>
      <c r="HYI247" s="3" t="s">
        <v>63</v>
      </c>
      <c r="HYJ247" s="79"/>
      <c r="HYK247" s="6">
        <v>1</v>
      </c>
      <c r="HYL247" s="2">
        <v>0.2</v>
      </c>
      <c r="HYM247" s="6">
        <v>20.2</v>
      </c>
      <c r="HYN247" s="2">
        <v>86.6</v>
      </c>
      <c r="HYO247" s="6">
        <v>0.02</v>
      </c>
      <c r="HYP247" s="6">
        <v>4</v>
      </c>
      <c r="HYQ247" s="6"/>
      <c r="HYR247" s="6">
        <v>0.2</v>
      </c>
      <c r="HYS247" s="6">
        <v>14</v>
      </c>
      <c r="HYT247" s="6">
        <v>14</v>
      </c>
      <c r="HYU247" s="6">
        <v>8</v>
      </c>
      <c r="HYV247" s="6">
        <v>2.8</v>
      </c>
      <c r="HYW247" s="1" t="s">
        <v>77</v>
      </c>
      <c r="HYX247" s="2" t="s">
        <v>64</v>
      </c>
      <c r="HYY247" s="3" t="s">
        <v>63</v>
      </c>
      <c r="HYZ247" s="79"/>
      <c r="HZA247" s="6">
        <v>1</v>
      </c>
      <c r="HZB247" s="2">
        <v>0.2</v>
      </c>
      <c r="HZC247" s="6">
        <v>20.2</v>
      </c>
      <c r="HZD247" s="2">
        <v>86.6</v>
      </c>
      <c r="HZE247" s="6">
        <v>0.02</v>
      </c>
      <c r="HZF247" s="6">
        <v>4</v>
      </c>
      <c r="HZG247" s="6"/>
      <c r="HZH247" s="6">
        <v>0.2</v>
      </c>
      <c r="HZI247" s="6">
        <v>14</v>
      </c>
      <c r="HZJ247" s="6">
        <v>14</v>
      </c>
      <c r="HZK247" s="6">
        <v>8</v>
      </c>
      <c r="HZL247" s="6">
        <v>2.8</v>
      </c>
      <c r="HZM247" s="1" t="s">
        <v>77</v>
      </c>
      <c r="HZN247" s="2" t="s">
        <v>64</v>
      </c>
      <c r="HZO247" s="3" t="s">
        <v>63</v>
      </c>
      <c r="HZP247" s="79"/>
      <c r="HZQ247" s="6">
        <v>1</v>
      </c>
      <c r="HZR247" s="2">
        <v>0.2</v>
      </c>
      <c r="HZS247" s="6">
        <v>20.2</v>
      </c>
      <c r="HZT247" s="2">
        <v>86.6</v>
      </c>
      <c r="HZU247" s="6">
        <v>0.02</v>
      </c>
      <c r="HZV247" s="6">
        <v>4</v>
      </c>
      <c r="HZW247" s="6"/>
      <c r="HZX247" s="6">
        <v>0.2</v>
      </c>
      <c r="HZY247" s="6">
        <v>14</v>
      </c>
      <c r="HZZ247" s="6">
        <v>14</v>
      </c>
      <c r="IAA247" s="6">
        <v>8</v>
      </c>
      <c r="IAB247" s="6">
        <v>2.8</v>
      </c>
      <c r="IAC247" s="1" t="s">
        <v>77</v>
      </c>
      <c r="IAD247" s="2" t="s">
        <v>64</v>
      </c>
      <c r="IAE247" s="3" t="s">
        <v>63</v>
      </c>
      <c r="IAF247" s="79"/>
      <c r="IAG247" s="6">
        <v>1</v>
      </c>
      <c r="IAH247" s="2">
        <v>0.2</v>
      </c>
      <c r="IAI247" s="6">
        <v>20.2</v>
      </c>
      <c r="IAJ247" s="2">
        <v>86.6</v>
      </c>
      <c r="IAK247" s="6">
        <v>0.02</v>
      </c>
      <c r="IAL247" s="6">
        <v>4</v>
      </c>
      <c r="IAM247" s="6"/>
      <c r="IAN247" s="6">
        <v>0.2</v>
      </c>
      <c r="IAO247" s="6">
        <v>14</v>
      </c>
      <c r="IAP247" s="6">
        <v>14</v>
      </c>
      <c r="IAQ247" s="6">
        <v>8</v>
      </c>
      <c r="IAR247" s="6">
        <v>2.8</v>
      </c>
      <c r="IAS247" s="1" t="s">
        <v>77</v>
      </c>
      <c r="IAT247" s="2" t="s">
        <v>64</v>
      </c>
      <c r="IAU247" s="3" t="s">
        <v>63</v>
      </c>
      <c r="IAV247" s="79"/>
      <c r="IAW247" s="6">
        <v>1</v>
      </c>
      <c r="IAX247" s="2">
        <v>0.2</v>
      </c>
      <c r="IAY247" s="6">
        <v>20.2</v>
      </c>
      <c r="IAZ247" s="2">
        <v>86.6</v>
      </c>
      <c r="IBA247" s="6">
        <v>0.02</v>
      </c>
      <c r="IBB247" s="6">
        <v>4</v>
      </c>
      <c r="IBC247" s="6"/>
      <c r="IBD247" s="6">
        <v>0.2</v>
      </c>
      <c r="IBE247" s="6">
        <v>14</v>
      </c>
      <c r="IBF247" s="6">
        <v>14</v>
      </c>
      <c r="IBG247" s="6">
        <v>8</v>
      </c>
      <c r="IBH247" s="6">
        <v>2.8</v>
      </c>
      <c r="IBI247" s="1" t="s">
        <v>77</v>
      </c>
      <c r="IBJ247" s="2" t="s">
        <v>64</v>
      </c>
      <c r="IBK247" s="3" t="s">
        <v>63</v>
      </c>
      <c r="IBL247" s="79"/>
      <c r="IBM247" s="6">
        <v>1</v>
      </c>
      <c r="IBN247" s="2">
        <v>0.2</v>
      </c>
      <c r="IBO247" s="6">
        <v>20.2</v>
      </c>
      <c r="IBP247" s="2">
        <v>86.6</v>
      </c>
      <c r="IBQ247" s="6">
        <v>0.02</v>
      </c>
      <c r="IBR247" s="6">
        <v>4</v>
      </c>
      <c r="IBS247" s="6"/>
      <c r="IBT247" s="6">
        <v>0.2</v>
      </c>
      <c r="IBU247" s="6">
        <v>14</v>
      </c>
      <c r="IBV247" s="6">
        <v>14</v>
      </c>
      <c r="IBW247" s="6">
        <v>8</v>
      </c>
      <c r="IBX247" s="6">
        <v>2.8</v>
      </c>
      <c r="IBY247" s="1" t="s">
        <v>77</v>
      </c>
      <c r="IBZ247" s="2" t="s">
        <v>64</v>
      </c>
      <c r="ICA247" s="3" t="s">
        <v>63</v>
      </c>
      <c r="ICB247" s="79"/>
      <c r="ICC247" s="6">
        <v>1</v>
      </c>
      <c r="ICD247" s="2">
        <v>0.2</v>
      </c>
      <c r="ICE247" s="6">
        <v>20.2</v>
      </c>
      <c r="ICF247" s="2">
        <v>86.6</v>
      </c>
      <c r="ICG247" s="6">
        <v>0.02</v>
      </c>
      <c r="ICH247" s="6">
        <v>4</v>
      </c>
      <c r="ICI247" s="6"/>
      <c r="ICJ247" s="6">
        <v>0.2</v>
      </c>
      <c r="ICK247" s="6">
        <v>14</v>
      </c>
      <c r="ICL247" s="6">
        <v>14</v>
      </c>
      <c r="ICM247" s="6">
        <v>8</v>
      </c>
      <c r="ICN247" s="6">
        <v>2.8</v>
      </c>
      <c r="ICO247" s="1" t="s">
        <v>77</v>
      </c>
      <c r="ICP247" s="2" t="s">
        <v>64</v>
      </c>
      <c r="ICQ247" s="3" t="s">
        <v>63</v>
      </c>
      <c r="ICR247" s="79"/>
      <c r="ICS247" s="6">
        <v>1</v>
      </c>
      <c r="ICT247" s="2">
        <v>0.2</v>
      </c>
      <c r="ICU247" s="6">
        <v>20.2</v>
      </c>
      <c r="ICV247" s="2">
        <v>86.6</v>
      </c>
      <c r="ICW247" s="6">
        <v>0.02</v>
      </c>
      <c r="ICX247" s="6">
        <v>4</v>
      </c>
      <c r="ICY247" s="6"/>
      <c r="ICZ247" s="6">
        <v>0.2</v>
      </c>
      <c r="IDA247" s="6">
        <v>14</v>
      </c>
      <c r="IDB247" s="6">
        <v>14</v>
      </c>
      <c r="IDC247" s="6">
        <v>8</v>
      </c>
      <c r="IDD247" s="6">
        <v>2.8</v>
      </c>
      <c r="IDE247" s="1" t="s">
        <v>77</v>
      </c>
      <c r="IDF247" s="2" t="s">
        <v>64</v>
      </c>
      <c r="IDG247" s="3" t="s">
        <v>63</v>
      </c>
      <c r="IDH247" s="79"/>
      <c r="IDI247" s="6">
        <v>1</v>
      </c>
      <c r="IDJ247" s="2">
        <v>0.2</v>
      </c>
      <c r="IDK247" s="6">
        <v>20.2</v>
      </c>
      <c r="IDL247" s="2">
        <v>86.6</v>
      </c>
      <c r="IDM247" s="6">
        <v>0.02</v>
      </c>
      <c r="IDN247" s="6">
        <v>4</v>
      </c>
      <c r="IDO247" s="6"/>
      <c r="IDP247" s="6">
        <v>0.2</v>
      </c>
      <c r="IDQ247" s="6">
        <v>14</v>
      </c>
      <c r="IDR247" s="6">
        <v>14</v>
      </c>
      <c r="IDS247" s="6">
        <v>8</v>
      </c>
      <c r="IDT247" s="6">
        <v>2.8</v>
      </c>
      <c r="IDU247" s="1" t="s">
        <v>77</v>
      </c>
      <c r="IDV247" s="2" t="s">
        <v>64</v>
      </c>
      <c r="IDW247" s="3" t="s">
        <v>63</v>
      </c>
      <c r="IDX247" s="79"/>
      <c r="IDY247" s="6">
        <v>1</v>
      </c>
      <c r="IDZ247" s="2">
        <v>0.2</v>
      </c>
      <c r="IEA247" s="6">
        <v>20.2</v>
      </c>
      <c r="IEB247" s="2">
        <v>86.6</v>
      </c>
      <c r="IEC247" s="6">
        <v>0.02</v>
      </c>
      <c r="IED247" s="6">
        <v>4</v>
      </c>
      <c r="IEE247" s="6"/>
      <c r="IEF247" s="6">
        <v>0.2</v>
      </c>
      <c r="IEG247" s="6">
        <v>14</v>
      </c>
      <c r="IEH247" s="6">
        <v>14</v>
      </c>
      <c r="IEI247" s="6">
        <v>8</v>
      </c>
      <c r="IEJ247" s="6">
        <v>2.8</v>
      </c>
      <c r="IEK247" s="1" t="s">
        <v>77</v>
      </c>
      <c r="IEL247" s="2" t="s">
        <v>64</v>
      </c>
      <c r="IEM247" s="3" t="s">
        <v>63</v>
      </c>
      <c r="IEN247" s="79"/>
      <c r="IEO247" s="6">
        <v>1</v>
      </c>
      <c r="IEP247" s="2">
        <v>0.2</v>
      </c>
      <c r="IEQ247" s="6">
        <v>20.2</v>
      </c>
      <c r="IER247" s="2">
        <v>86.6</v>
      </c>
      <c r="IES247" s="6">
        <v>0.02</v>
      </c>
      <c r="IET247" s="6">
        <v>4</v>
      </c>
      <c r="IEU247" s="6"/>
      <c r="IEV247" s="6">
        <v>0.2</v>
      </c>
      <c r="IEW247" s="6">
        <v>14</v>
      </c>
      <c r="IEX247" s="6">
        <v>14</v>
      </c>
      <c r="IEY247" s="6">
        <v>8</v>
      </c>
      <c r="IEZ247" s="6">
        <v>2.8</v>
      </c>
      <c r="IFA247" s="1" t="s">
        <v>77</v>
      </c>
      <c r="IFB247" s="2" t="s">
        <v>64</v>
      </c>
      <c r="IFC247" s="3" t="s">
        <v>63</v>
      </c>
      <c r="IFD247" s="79"/>
      <c r="IFE247" s="6">
        <v>1</v>
      </c>
      <c r="IFF247" s="2">
        <v>0.2</v>
      </c>
      <c r="IFG247" s="6">
        <v>20.2</v>
      </c>
      <c r="IFH247" s="2">
        <v>86.6</v>
      </c>
      <c r="IFI247" s="6">
        <v>0.02</v>
      </c>
      <c r="IFJ247" s="6">
        <v>4</v>
      </c>
      <c r="IFK247" s="6"/>
      <c r="IFL247" s="6">
        <v>0.2</v>
      </c>
      <c r="IFM247" s="6">
        <v>14</v>
      </c>
      <c r="IFN247" s="6">
        <v>14</v>
      </c>
      <c r="IFO247" s="6">
        <v>8</v>
      </c>
      <c r="IFP247" s="6">
        <v>2.8</v>
      </c>
      <c r="IFQ247" s="1" t="s">
        <v>77</v>
      </c>
      <c r="IFR247" s="2" t="s">
        <v>64</v>
      </c>
      <c r="IFS247" s="3" t="s">
        <v>63</v>
      </c>
      <c r="IFT247" s="79"/>
      <c r="IFU247" s="6">
        <v>1</v>
      </c>
      <c r="IFV247" s="2">
        <v>0.2</v>
      </c>
      <c r="IFW247" s="6">
        <v>20.2</v>
      </c>
      <c r="IFX247" s="2">
        <v>86.6</v>
      </c>
      <c r="IFY247" s="6">
        <v>0.02</v>
      </c>
      <c r="IFZ247" s="6">
        <v>4</v>
      </c>
      <c r="IGA247" s="6"/>
      <c r="IGB247" s="6">
        <v>0.2</v>
      </c>
      <c r="IGC247" s="6">
        <v>14</v>
      </c>
      <c r="IGD247" s="6">
        <v>14</v>
      </c>
      <c r="IGE247" s="6">
        <v>8</v>
      </c>
      <c r="IGF247" s="6">
        <v>2.8</v>
      </c>
      <c r="IGG247" s="1" t="s">
        <v>77</v>
      </c>
      <c r="IGH247" s="2" t="s">
        <v>64</v>
      </c>
      <c r="IGI247" s="3" t="s">
        <v>63</v>
      </c>
      <c r="IGJ247" s="79"/>
      <c r="IGK247" s="6">
        <v>1</v>
      </c>
      <c r="IGL247" s="2">
        <v>0.2</v>
      </c>
      <c r="IGM247" s="6">
        <v>20.2</v>
      </c>
      <c r="IGN247" s="2">
        <v>86.6</v>
      </c>
      <c r="IGO247" s="6">
        <v>0.02</v>
      </c>
      <c r="IGP247" s="6">
        <v>4</v>
      </c>
      <c r="IGQ247" s="6"/>
      <c r="IGR247" s="6">
        <v>0.2</v>
      </c>
      <c r="IGS247" s="6">
        <v>14</v>
      </c>
      <c r="IGT247" s="6">
        <v>14</v>
      </c>
      <c r="IGU247" s="6">
        <v>8</v>
      </c>
      <c r="IGV247" s="6">
        <v>2.8</v>
      </c>
      <c r="IGW247" s="1" t="s">
        <v>77</v>
      </c>
      <c r="IGX247" s="2" t="s">
        <v>64</v>
      </c>
      <c r="IGY247" s="3" t="s">
        <v>63</v>
      </c>
      <c r="IGZ247" s="79"/>
      <c r="IHA247" s="6">
        <v>1</v>
      </c>
      <c r="IHB247" s="2">
        <v>0.2</v>
      </c>
      <c r="IHC247" s="6">
        <v>20.2</v>
      </c>
      <c r="IHD247" s="2">
        <v>86.6</v>
      </c>
      <c r="IHE247" s="6">
        <v>0.02</v>
      </c>
      <c r="IHF247" s="6">
        <v>4</v>
      </c>
      <c r="IHG247" s="6"/>
      <c r="IHH247" s="6">
        <v>0.2</v>
      </c>
      <c r="IHI247" s="6">
        <v>14</v>
      </c>
      <c r="IHJ247" s="6">
        <v>14</v>
      </c>
      <c r="IHK247" s="6">
        <v>8</v>
      </c>
      <c r="IHL247" s="6">
        <v>2.8</v>
      </c>
      <c r="IHM247" s="1" t="s">
        <v>77</v>
      </c>
      <c r="IHN247" s="2" t="s">
        <v>64</v>
      </c>
      <c r="IHO247" s="3" t="s">
        <v>63</v>
      </c>
      <c r="IHP247" s="79"/>
      <c r="IHQ247" s="6">
        <v>1</v>
      </c>
      <c r="IHR247" s="2">
        <v>0.2</v>
      </c>
      <c r="IHS247" s="6">
        <v>20.2</v>
      </c>
      <c r="IHT247" s="2">
        <v>86.6</v>
      </c>
      <c r="IHU247" s="6">
        <v>0.02</v>
      </c>
      <c r="IHV247" s="6">
        <v>4</v>
      </c>
      <c r="IHW247" s="6"/>
      <c r="IHX247" s="6">
        <v>0.2</v>
      </c>
      <c r="IHY247" s="6">
        <v>14</v>
      </c>
      <c r="IHZ247" s="6">
        <v>14</v>
      </c>
      <c r="IIA247" s="6">
        <v>8</v>
      </c>
      <c r="IIB247" s="6">
        <v>2.8</v>
      </c>
      <c r="IIC247" s="1" t="s">
        <v>77</v>
      </c>
      <c r="IID247" s="2" t="s">
        <v>64</v>
      </c>
      <c r="IIE247" s="3" t="s">
        <v>63</v>
      </c>
      <c r="IIF247" s="79"/>
      <c r="IIG247" s="6">
        <v>1</v>
      </c>
      <c r="IIH247" s="2">
        <v>0.2</v>
      </c>
      <c r="III247" s="6">
        <v>20.2</v>
      </c>
      <c r="IIJ247" s="2">
        <v>86.6</v>
      </c>
      <c r="IIK247" s="6">
        <v>0.02</v>
      </c>
      <c r="IIL247" s="6">
        <v>4</v>
      </c>
      <c r="IIM247" s="6"/>
      <c r="IIN247" s="6">
        <v>0.2</v>
      </c>
      <c r="IIO247" s="6">
        <v>14</v>
      </c>
      <c r="IIP247" s="6">
        <v>14</v>
      </c>
      <c r="IIQ247" s="6">
        <v>8</v>
      </c>
      <c r="IIR247" s="6">
        <v>2.8</v>
      </c>
      <c r="IIS247" s="1" t="s">
        <v>77</v>
      </c>
      <c r="IIT247" s="2" t="s">
        <v>64</v>
      </c>
      <c r="IIU247" s="3" t="s">
        <v>63</v>
      </c>
      <c r="IIV247" s="79"/>
      <c r="IIW247" s="6">
        <v>1</v>
      </c>
      <c r="IIX247" s="2">
        <v>0.2</v>
      </c>
      <c r="IIY247" s="6">
        <v>20.2</v>
      </c>
      <c r="IIZ247" s="2">
        <v>86.6</v>
      </c>
      <c r="IJA247" s="6">
        <v>0.02</v>
      </c>
      <c r="IJB247" s="6">
        <v>4</v>
      </c>
      <c r="IJC247" s="6"/>
      <c r="IJD247" s="6">
        <v>0.2</v>
      </c>
      <c r="IJE247" s="6">
        <v>14</v>
      </c>
      <c r="IJF247" s="6">
        <v>14</v>
      </c>
      <c r="IJG247" s="6">
        <v>8</v>
      </c>
      <c r="IJH247" s="6">
        <v>2.8</v>
      </c>
      <c r="IJI247" s="1" t="s">
        <v>77</v>
      </c>
      <c r="IJJ247" s="2" t="s">
        <v>64</v>
      </c>
      <c r="IJK247" s="3" t="s">
        <v>63</v>
      </c>
      <c r="IJL247" s="79"/>
      <c r="IJM247" s="6">
        <v>1</v>
      </c>
      <c r="IJN247" s="2">
        <v>0.2</v>
      </c>
      <c r="IJO247" s="6">
        <v>20.2</v>
      </c>
      <c r="IJP247" s="2">
        <v>86.6</v>
      </c>
      <c r="IJQ247" s="6">
        <v>0.02</v>
      </c>
      <c r="IJR247" s="6">
        <v>4</v>
      </c>
      <c r="IJS247" s="6"/>
      <c r="IJT247" s="6">
        <v>0.2</v>
      </c>
      <c r="IJU247" s="6">
        <v>14</v>
      </c>
      <c r="IJV247" s="6">
        <v>14</v>
      </c>
      <c r="IJW247" s="6">
        <v>8</v>
      </c>
      <c r="IJX247" s="6">
        <v>2.8</v>
      </c>
      <c r="IJY247" s="1" t="s">
        <v>77</v>
      </c>
      <c r="IJZ247" s="2" t="s">
        <v>64</v>
      </c>
      <c r="IKA247" s="3" t="s">
        <v>63</v>
      </c>
      <c r="IKB247" s="79"/>
      <c r="IKC247" s="6">
        <v>1</v>
      </c>
      <c r="IKD247" s="2">
        <v>0.2</v>
      </c>
      <c r="IKE247" s="6">
        <v>20.2</v>
      </c>
      <c r="IKF247" s="2">
        <v>86.6</v>
      </c>
      <c r="IKG247" s="6">
        <v>0.02</v>
      </c>
      <c r="IKH247" s="6">
        <v>4</v>
      </c>
      <c r="IKI247" s="6"/>
      <c r="IKJ247" s="6">
        <v>0.2</v>
      </c>
      <c r="IKK247" s="6">
        <v>14</v>
      </c>
      <c r="IKL247" s="6">
        <v>14</v>
      </c>
      <c r="IKM247" s="6">
        <v>8</v>
      </c>
      <c r="IKN247" s="6">
        <v>2.8</v>
      </c>
      <c r="IKO247" s="1" t="s">
        <v>77</v>
      </c>
      <c r="IKP247" s="2" t="s">
        <v>64</v>
      </c>
      <c r="IKQ247" s="3" t="s">
        <v>63</v>
      </c>
      <c r="IKR247" s="79"/>
      <c r="IKS247" s="6">
        <v>1</v>
      </c>
      <c r="IKT247" s="2">
        <v>0.2</v>
      </c>
      <c r="IKU247" s="6">
        <v>20.2</v>
      </c>
      <c r="IKV247" s="2">
        <v>86.6</v>
      </c>
      <c r="IKW247" s="6">
        <v>0.02</v>
      </c>
      <c r="IKX247" s="6">
        <v>4</v>
      </c>
      <c r="IKY247" s="6"/>
      <c r="IKZ247" s="6">
        <v>0.2</v>
      </c>
      <c r="ILA247" s="6">
        <v>14</v>
      </c>
      <c r="ILB247" s="6">
        <v>14</v>
      </c>
      <c r="ILC247" s="6">
        <v>8</v>
      </c>
      <c r="ILD247" s="6">
        <v>2.8</v>
      </c>
      <c r="ILE247" s="1" t="s">
        <v>77</v>
      </c>
      <c r="ILF247" s="2" t="s">
        <v>64</v>
      </c>
      <c r="ILG247" s="3" t="s">
        <v>63</v>
      </c>
      <c r="ILH247" s="79"/>
      <c r="ILI247" s="6">
        <v>1</v>
      </c>
      <c r="ILJ247" s="2">
        <v>0.2</v>
      </c>
      <c r="ILK247" s="6">
        <v>20.2</v>
      </c>
      <c r="ILL247" s="2">
        <v>86.6</v>
      </c>
      <c r="ILM247" s="6">
        <v>0.02</v>
      </c>
      <c r="ILN247" s="6">
        <v>4</v>
      </c>
      <c r="ILO247" s="6"/>
      <c r="ILP247" s="6">
        <v>0.2</v>
      </c>
      <c r="ILQ247" s="6">
        <v>14</v>
      </c>
      <c r="ILR247" s="6">
        <v>14</v>
      </c>
      <c r="ILS247" s="6">
        <v>8</v>
      </c>
      <c r="ILT247" s="6">
        <v>2.8</v>
      </c>
      <c r="ILU247" s="1" t="s">
        <v>77</v>
      </c>
      <c r="ILV247" s="2" t="s">
        <v>64</v>
      </c>
      <c r="ILW247" s="3" t="s">
        <v>63</v>
      </c>
      <c r="ILX247" s="79"/>
      <c r="ILY247" s="6">
        <v>1</v>
      </c>
      <c r="ILZ247" s="2">
        <v>0.2</v>
      </c>
      <c r="IMA247" s="6">
        <v>20.2</v>
      </c>
      <c r="IMB247" s="2">
        <v>86.6</v>
      </c>
      <c r="IMC247" s="6">
        <v>0.02</v>
      </c>
      <c r="IMD247" s="6">
        <v>4</v>
      </c>
      <c r="IME247" s="6"/>
      <c r="IMF247" s="6">
        <v>0.2</v>
      </c>
      <c r="IMG247" s="6">
        <v>14</v>
      </c>
      <c r="IMH247" s="6">
        <v>14</v>
      </c>
      <c r="IMI247" s="6">
        <v>8</v>
      </c>
      <c r="IMJ247" s="6">
        <v>2.8</v>
      </c>
      <c r="IMK247" s="1" t="s">
        <v>77</v>
      </c>
      <c r="IML247" s="2" t="s">
        <v>64</v>
      </c>
      <c r="IMM247" s="3" t="s">
        <v>63</v>
      </c>
      <c r="IMN247" s="79"/>
      <c r="IMO247" s="6">
        <v>1</v>
      </c>
      <c r="IMP247" s="2">
        <v>0.2</v>
      </c>
      <c r="IMQ247" s="6">
        <v>20.2</v>
      </c>
      <c r="IMR247" s="2">
        <v>86.6</v>
      </c>
      <c r="IMS247" s="6">
        <v>0.02</v>
      </c>
      <c r="IMT247" s="6">
        <v>4</v>
      </c>
      <c r="IMU247" s="6"/>
      <c r="IMV247" s="6">
        <v>0.2</v>
      </c>
      <c r="IMW247" s="6">
        <v>14</v>
      </c>
      <c r="IMX247" s="6">
        <v>14</v>
      </c>
      <c r="IMY247" s="6">
        <v>8</v>
      </c>
      <c r="IMZ247" s="6">
        <v>2.8</v>
      </c>
      <c r="INA247" s="1" t="s">
        <v>77</v>
      </c>
      <c r="INB247" s="2" t="s">
        <v>64</v>
      </c>
      <c r="INC247" s="3" t="s">
        <v>63</v>
      </c>
      <c r="IND247" s="79"/>
      <c r="INE247" s="6">
        <v>1</v>
      </c>
      <c r="INF247" s="2">
        <v>0.2</v>
      </c>
      <c r="ING247" s="6">
        <v>20.2</v>
      </c>
      <c r="INH247" s="2">
        <v>86.6</v>
      </c>
      <c r="INI247" s="6">
        <v>0.02</v>
      </c>
      <c r="INJ247" s="6">
        <v>4</v>
      </c>
      <c r="INK247" s="6"/>
      <c r="INL247" s="6">
        <v>0.2</v>
      </c>
      <c r="INM247" s="6">
        <v>14</v>
      </c>
      <c r="INN247" s="6">
        <v>14</v>
      </c>
      <c r="INO247" s="6">
        <v>8</v>
      </c>
      <c r="INP247" s="6">
        <v>2.8</v>
      </c>
      <c r="INQ247" s="1" t="s">
        <v>77</v>
      </c>
      <c r="INR247" s="2" t="s">
        <v>64</v>
      </c>
      <c r="INS247" s="3" t="s">
        <v>63</v>
      </c>
      <c r="INT247" s="79"/>
      <c r="INU247" s="6">
        <v>1</v>
      </c>
      <c r="INV247" s="2">
        <v>0.2</v>
      </c>
      <c r="INW247" s="6">
        <v>20.2</v>
      </c>
      <c r="INX247" s="2">
        <v>86.6</v>
      </c>
      <c r="INY247" s="6">
        <v>0.02</v>
      </c>
      <c r="INZ247" s="6">
        <v>4</v>
      </c>
      <c r="IOA247" s="6"/>
      <c r="IOB247" s="6">
        <v>0.2</v>
      </c>
      <c r="IOC247" s="6">
        <v>14</v>
      </c>
      <c r="IOD247" s="6">
        <v>14</v>
      </c>
      <c r="IOE247" s="6">
        <v>8</v>
      </c>
      <c r="IOF247" s="6">
        <v>2.8</v>
      </c>
      <c r="IOG247" s="1" t="s">
        <v>77</v>
      </c>
      <c r="IOH247" s="2" t="s">
        <v>64</v>
      </c>
      <c r="IOI247" s="3" t="s">
        <v>63</v>
      </c>
      <c r="IOJ247" s="79"/>
      <c r="IOK247" s="6">
        <v>1</v>
      </c>
      <c r="IOL247" s="2">
        <v>0.2</v>
      </c>
      <c r="IOM247" s="6">
        <v>20.2</v>
      </c>
      <c r="ION247" s="2">
        <v>86.6</v>
      </c>
      <c r="IOO247" s="6">
        <v>0.02</v>
      </c>
      <c r="IOP247" s="6">
        <v>4</v>
      </c>
      <c r="IOQ247" s="6"/>
      <c r="IOR247" s="6">
        <v>0.2</v>
      </c>
      <c r="IOS247" s="6">
        <v>14</v>
      </c>
      <c r="IOT247" s="6">
        <v>14</v>
      </c>
      <c r="IOU247" s="6">
        <v>8</v>
      </c>
      <c r="IOV247" s="6">
        <v>2.8</v>
      </c>
      <c r="IOW247" s="1" t="s">
        <v>77</v>
      </c>
      <c r="IOX247" s="2" t="s">
        <v>64</v>
      </c>
      <c r="IOY247" s="3" t="s">
        <v>63</v>
      </c>
      <c r="IOZ247" s="79"/>
      <c r="IPA247" s="6">
        <v>1</v>
      </c>
      <c r="IPB247" s="2">
        <v>0.2</v>
      </c>
      <c r="IPC247" s="6">
        <v>20.2</v>
      </c>
      <c r="IPD247" s="2">
        <v>86.6</v>
      </c>
      <c r="IPE247" s="6">
        <v>0.02</v>
      </c>
      <c r="IPF247" s="6">
        <v>4</v>
      </c>
      <c r="IPG247" s="6"/>
      <c r="IPH247" s="6">
        <v>0.2</v>
      </c>
      <c r="IPI247" s="6">
        <v>14</v>
      </c>
      <c r="IPJ247" s="6">
        <v>14</v>
      </c>
      <c r="IPK247" s="6">
        <v>8</v>
      </c>
      <c r="IPL247" s="6">
        <v>2.8</v>
      </c>
      <c r="IPM247" s="1" t="s">
        <v>77</v>
      </c>
      <c r="IPN247" s="2" t="s">
        <v>64</v>
      </c>
      <c r="IPO247" s="3" t="s">
        <v>63</v>
      </c>
      <c r="IPP247" s="79"/>
      <c r="IPQ247" s="6">
        <v>1</v>
      </c>
      <c r="IPR247" s="2">
        <v>0.2</v>
      </c>
      <c r="IPS247" s="6">
        <v>20.2</v>
      </c>
      <c r="IPT247" s="2">
        <v>86.6</v>
      </c>
      <c r="IPU247" s="6">
        <v>0.02</v>
      </c>
      <c r="IPV247" s="6">
        <v>4</v>
      </c>
      <c r="IPW247" s="6"/>
      <c r="IPX247" s="6">
        <v>0.2</v>
      </c>
      <c r="IPY247" s="6">
        <v>14</v>
      </c>
      <c r="IPZ247" s="6">
        <v>14</v>
      </c>
      <c r="IQA247" s="6">
        <v>8</v>
      </c>
      <c r="IQB247" s="6">
        <v>2.8</v>
      </c>
      <c r="IQC247" s="1" t="s">
        <v>77</v>
      </c>
      <c r="IQD247" s="2" t="s">
        <v>64</v>
      </c>
      <c r="IQE247" s="3" t="s">
        <v>63</v>
      </c>
      <c r="IQF247" s="79"/>
      <c r="IQG247" s="6">
        <v>1</v>
      </c>
      <c r="IQH247" s="2">
        <v>0.2</v>
      </c>
      <c r="IQI247" s="6">
        <v>20.2</v>
      </c>
      <c r="IQJ247" s="2">
        <v>86.6</v>
      </c>
      <c r="IQK247" s="6">
        <v>0.02</v>
      </c>
      <c r="IQL247" s="6">
        <v>4</v>
      </c>
      <c r="IQM247" s="6"/>
      <c r="IQN247" s="6">
        <v>0.2</v>
      </c>
      <c r="IQO247" s="6">
        <v>14</v>
      </c>
      <c r="IQP247" s="6">
        <v>14</v>
      </c>
      <c r="IQQ247" s="6">
        <v>8</v>
      </c>
      <c r="IQR247" s="6">
        <v>2.8</v>
      </c>
      <c r="IQS247" s="1" t="s">
        <v>77</v>
      </c>
      <c r="IQT247" s="2" t="s">
        <v>64</v>
      </c>
      <c r="IQU247" s="3" t="s">
        <v>63</v>
      </c>
      <c r="IQV247" s="79"/>
      <c r="IQW247" s="6">
        <v>1</v>
      </c>
      <c r="IQX247" s="2">
        <v>0.2</v>
      </c>
      <c r="IQY247" s="6">
        <v>20.2</v>
      </c>
      <c r="IQZ247" s="2">
        <v>86.6</v>
      </c>
      <c r="IRA247" s="6">
        <v>0.02</v>
      </c>
      <c r="IRB247" s="6">
        <v>4</v>
      </c>
      <c r="IRC247" s="6"/>
      <c r="IRD247" s="6">
        <v>0.2</v>
      </c>
      <c r="IRE247" s="6">
        <v>14</v>
      </c>
      <c r="IRF247" s="6">
        <v>14</v>
      </c>
      <c r="IRG247" s="6">
        <v>8</v>
      </c>
      <c r="IRH247" s="6">
        <v>2.8</v>
      </c>
      <c r="IRI247" s="1" t="s">
        <v>77</v>
      </c>
      <c r="IRJ247" s="2" t="s">
        <v>64</v>
      </c>
      <c r="IRK247" s="3" t="s">
        <v>63</v>
      </c>
      <c r="IRL247" s="79"/>
      <c r="IRM247" s="6">
        <v>1</v>
      </c>
      <c r="IRN247" s="2">
        <v>0.2</v>
      </c>
      <c r="IRO247" s="6">
        <v>20.2</v>
      </c>
      <c r="IRP247" s="2">
        <v>86.6</v>
      </c>
      <c r="IRQ247" s="6">
        <v>0.02</v>
      </c>
      <c r="IRR247" s="6">
        <v>4</v>
      </c>
      <c r="IRS247" s="6"/>
      <c r="IRT247" s="6">
        <v>0.2</v>
      </c>
      <c r="IRU247" s="6">
        <v>14</v>
      </c>
      <c r="IRV247" s="6">
        <v>14</v>
      </c>
      <c r="IRW247" s="6">
        <v>8</v>
      </c>
      <c r="IRX247" s="6">
        <v>2.8</v>
      </c>
      <c r="IRY247" s="1" t="s">
        <v>77</v>
      </c>
      <c r="IRZ247" s="2" t="s">
        <v>64</v>
      </c>
      <c r="ISA247" s="3" t="s">
        <v>63</v>
      </c>
      <c r="ISB247" s="79"/>
      <c r="ISC247" s="6">
        <v>1</v>
      </c>
      <c r="ISD247" s="2">
        <v>0.2</v>
      </c>
      <c r="ISE247" s="6">
        <v>20.2</v>
      </c>
      <c r="ISF247" s="2">
        <v>86.6</v>
      </c>
      <c r="ISG247" s="6">
        <v>0.02</v>
      </c>
      <c r="ISH247" s="6">
        <v>4</v>
      </c>
      <c r="ISI247" s="6"/>
      <c r="ISJ247" s="6">
        <v>0.2</v>
      </c>
      <c r="ISK247" s="6">
        <v>14</v>
      </c>
      <c r="ISL247" s="6">
        <v>14</v>
      </c>
      <c r="ISM247" s="6">
        <v>8</v>
      </c>
      <c r="ISN247" s="6">
        <v>2.8</v>
      </c>
      <c r="ISO247" s="1" t="s">
        <v>77</v>
      </c>
      <c r="ISP247" s="2" t="s">
        <v>64</v>
      </c>
      <c r="ISQ247" s="3" t="s">
        <v>63</v>
      </c>
      <c r="ISR247" s="79"/>
      <c r="ISS247" s="6">
        <v>1</v>
      </c>
      <c r="IST247" s="2">
        <v>0.2</v>
      </c>
      <c r="ISU247" s="6">
        <v>20.2</v>
      </c>
      <c r="ISV247" s="2">
        <v>86.6</v>
      </c>
      <c r="ISW247" s="6">
        <v>0.02</v>
      </c>
      <c r="ISX247" s="6">
        <v>4</v>
      </c>
      <c r="ISY247" s="6"/>
      <c r="ISZ247" s="6">
        <v>0.2</v>
      </c>
      <c r="ITA247" s="6">
        <v>14</v>
      </c>
      <c r="ITB247" s="6">
        <v>14</v>
      </c>
      <c r="ITC247" s="6">
        <v>8</v>
      </c>
      <c r="ITD247" s="6">
        <v>2.8</v>
      </c>
      <c r="ITE247" s="1" t="s">
        <v>77</v>
      </c>
      <c r="ITF247" s="2" t="s">
        <v>64</v>
      </c>
      <c r="ITG247" s="3" t="s">
        <v>63</v>
      </c>
      <c r="ITH247" s="79"/>
      <c r="ITI247" s="6">
        <v>1</v>
      </c>
      <c r="ITJ247" s="2">
        <v>0.2</v>
      </c>
      <c r="ITK247" s="6">
        <v>20.2</v>
      </c>
      <c r="ITL247" s="2">
        <v>86.6</v>
      </c>
      <c r="ITM247" s="6">
        <v>0.02</v>
      </c>
      <c r="ITN247" s="6">
        <v>4</v>
      </c>
      <c r="ITO247" s="6"/>
      <c r="ITP247" s="6">
        <v>0.2</v>
      </c>
      <c r="ITQ247" s="6">
        <v>14</v>
      </c>
      <c r="ITR247" s="6">
        <v>14</v>
      </c>
      <c r="ITS247" s="6">
        <v>8</v>
      </c>
      <c r="ITT247" s="6">
        <v>2.8</v>
      </c>
      <c r="ITU247" s="1" t="s">
        <v>77</v>
      </c>
      <c r="ITV247" s="2" t="s">
        <v>64</v>
      </c>
      <c r="ITW247" s="3" t="s">
        <v>63</v>
      </c>
      <c r="ITX247" s="79"/>
      <c r="ITY247" s="6">
        <v>1</v>
      </c>
      <c r="ITZ247" s="2">
        <v>0.2</v>
      </c>
      <c r="IUA247" s="6">
        <v>20.2</v>
      </c>
      <c r="IUB247" s="2">
        <v>86.6</v>
      </c>
      <c r="IUC247" s="6">
        <v>0.02</v>
      </c>
      <c r="IUD247" s="6">
        <v>4</v>
      </c>
      <c r="IUE247" s="6"/>
      <c r="IUF247" s="6">
        <v>0.2</v>
      </c>
      <c r="IUG247" s="6">
        <v>14</v>
      </c>
      <c r="IUH247" s="6">
        <v>14</v>
      </c>
      <c r="IUI247" s="6">
        <v>8</v>
      </c>
      <c r="IUJ247" s="6">
        <v>2.8</v>
      </c>
      <c r="IUK247" s="1" t="s">
        <v>77</v>
      </c>
      <c r="IUL247" s="2" t="s">
        <v>64</v>
      </c>
      <c r="IUM247" s="3" t="s">
        <v>63</v>
      </c>
      <c r="IUN247" s="79"/>
      <c r="IUO247" s="6">
        <v>1</v>
      </c>
      <c r="IUP247" s="2">
        <v>0.2</v>
      </c>
      <c r="IUQ247" s="6">
        <v>20.2</v>
      </c>
      <c r="IUR247" s="2">
        <v>86.6</v>
      </c>
      <c r="IUS247" s="6">
        <v>0.02</v>
      </c>
      <c r="IUT247" s="6">
        <v>4</v>
      </c>
      <c r="IUU247" s="6"/>
      <c r="IUV247" s="6">
        <v>0.2</v>
      </c>
      <c r="IUW247" s="6">
        <v>14</v>
      </c>
      <c r="IUX247" s="6">
        <v>14</v>
      </c>
      <c r="IUY247" s="6">
        <v>8</v>
      </c>
      <c r="IUZ247" s="6">
        <v>2.8</v>
      </c>
      <c r="IVA247" s="1" t="s">
        <v>77</v>
      </c>
      <c r="IVB247" s="2" t="s">
        <v>64</v>
      </c>
      <c r="IVC247" s="3" t="s">
        <v>63</v>
      </c>
      <c r="IVD247" s="79"/>
      <c r="IVE247" s="6">
        <v>1</v>
      </c>
      <c r="IVF247" s="2">
        <v>0.2</v>
      </c>
      <c r="IVG247" s="6">
        <v>20.2</v>
      </c>
      <c r="IVH247" s="2">
        <v>86.6</v>
      </c>
      <c r="IVI247" s="6">
        <v>0.02</v>
      </c>
      <c r="IVJ247" s="6">
        <v>4</v>
      </c>
      <c r="IVK247" s="6"/>
      <c r="IVL247" s="6">
        <v>0.2</v>
      </c>
      <c r="IVM247" s="6">
        <v>14</v>
      </c>
      <c r="IVN247" s="6">
        <v>14</v>
      </c>
      <c r="IVO247" s="6">
        <v>8</v>
      </c>
      <c r="IVP247" s="6">
        <v>2.8</v>
      </c>
      <c r="IVQ247" s="1" t="s">
        <v>77</v>
      </c>
      <c r="IVR247" s="2" t="s">
        <v>64</v>
      </c>
      <c r="IVS247" s="3" t="s">
        <v>63</v>
      </c>
      <c r="IVT247" s="79"/>
      <c r="IVU247" s="6">
        <v>1</v>
      </c>
      <c r="IVV247" s="2">
        <v>0.2</v>
      </c>
      <c r="IVW247" s="6">
        <v>20.2</v>
      </c>
      <c r="IVX247" s="2">
        <v>86.6</v>
      </c>
      <c r="IVY247" s="6">
        <v>0.02</v>
      </c>
      <c r="IVZ247" s="6">
        <v>4</v>
      </c>
      <c r="IWA247" s="6"/>
      <c r="IWB247" s="6">
        <v>0.2</v>
      </c>
      <c r="IWC247" s="6">
        <v>14</v>
      </c>
      <c r="IWD247" s="6">
        <v>14</v>
      </c>
      <c r="IWE247" s="6">
        <v>8</v>
      </c>
      <c r="IWF247" s="6">
        <v>2.8</v>
      </c>
      <c r="IWG247" s="1" t="s">
        <v>77</v>
      </c>
      <c r="IWH247" s="2" t="s">
        <v>64</v>
      </c>
      <c r="IWI247" s="3" t="s">
        <v>63</v>
      </c>
      <c r="IWJ247" s="79"/>
      <c r="IWK247" s="6">
        <v>1</v>
      </c>
      <c r="IWL247" s="2">
        <v>0.2</v>
      </c>
      <c r="IWM247" s="6">
        <v>20.2</v>
      </c>
      <c r="IWN247" s="2">
        <v>86.6</v>
      </c>
      <c r="IWO247" s="6">
        <v>0.02</v>
      </c>
      <c r="IWP247" s="6">
        <v>4</v>
      </c>
      <c r="IWQ247" s="6"/>
      <c r="IWR247" s="6">
        <v>0.2</v>
      </c>
      <c r="IWS247" s="6">
        <v>14</v>
      </c>
      <c r="IWT247" s="6">
        <v>14</v>
      </c>
      <c r="IWU247" s="6">
        <v>8</v>
      </c>
      <c r="IWV247" s="6">
        <v>2.8</v>
      </c>
      <c r="IWW247" s="1" t="s">
        <v>77</v>
      </c>
      <c r="IWX247" s="2" t="s">
        <v>64</v>
      </c>
      <c r="IWY247" s="3" t="s">
        <v>63</v>
      </c>
      <c r="IWZ247" s="79"/>
      <c r="IXA247" s="6">
        <v>1</v>
      </c>
      <c r="IXB247" s="2">
        <v>0.2</v>
      </c>
      <c r="IXC247" s="6">
        <v>20.2</v>
      </c>
      <c r="IXD247" s="2">
        <v>86.6</v>
      </c>
      <c r="IXE247" s="6">
        <v>0.02</v>
      </c>
      <c r="IXF247" s="6">
        <v>4</v>
      </c>
      <c r="IXG247" s="6"/>
      <c r="IXH247" s="6">
        <v>0.2</v>
      </c>
      <c r="IXI247" s="6">
        <v>14</v>
      </c>
      <c r="IXJ247" s="6">
        <v>14</v>
      </c>
      <c r="IXK247" s="6">
        <v>8</v>
      </c>
      <c r="IXL247" s="6">
        <v>2.8</v>
      </c>
      <c r="IXM247" s="1" t="s">
        <v>77</v>
      </c>
      <c r="IXN247" s="2" t="s">
        <v>64</v>
      </c>
      <c r="IXO247" s="3" t="s">
        <v>63</v>
      </c>
      <c r="IXP247" s="79"/>
      <c r="IXQ247" s="6">
        <v>1</v>
      </c>
      <c r="IXR247" s="2">
        <v>0.2</v>
      </c>
      <c r="IXS247" s="6">
        <v>20.2</v>
      </c>
      <c r="IXT247" s="2">
        <v>86.6</v>
      </c>
      <c r="IXU247" s="6">
        <v>0.02</v>
      </c>
      <c r="IXV247" s="6">
        <v>4</v>
      </c>
      <c r="IXW247" s="6"/>
      <c r="IXX247" s="6">
        <v>0.2</v>
      </c>
      <c r="IXY247" s="6">
        <v>14</v>
      </c>
      <c r="IXZ247" s="6">
        <v>14</v>
      </c>
      <c r="IYA247" s="6">
        <v>8</v>
      </c>
      <c r="IYB247" s="6">
        <v>2.8</v>
      </c>
      <c r="IYC247" s="1" t="s">
        <v>77</v>
      </c>
      <c r="IYD247" s="2" t="s">
        <v>64</v>
      </c>
      <c r="IYE247" s="3" t="s">
        <v>63</v>
      </c>
      <c r="IYF247" s="79"/>
      <c r="IYG247" s="6">
        <v>1</v>
      </c>
      <c r="IYH247" s="2">
        <v>0.2</v>
      </c>
      <c r="IYI247" s="6">
        <v>20.2</v>
      </c>
      <c r="IYJ247" s="2">
        <v>86.6</v>
      </c>
      <c r="IYK247" s="6">
        <v>0.02</v>
      </c>
      <c r="IYL247" s="6">
        <v>4</v>
      </c>
      <c r="IYM247" s="6"/>
      <c r="IYN247" s="6">
        <v>0.2</v>
      </c>
      <c r="IYO247" s="6">
        <v>14</v>
      </c>
      <c r="IYP247" s="6">
        <v>14</v>
      </c>
      <c r="IYQ247" s="6">
        <v>8</v>
      </c>
      <c r="IYR247" s="6">
        <v>2.8</v>
      </c>
      <c r="IYS247" s="1" t="s">
        <v>77</v>
      </c>
      <c r="IYT247" s="2" t="s">
        <v>64</v>
      </c>
      <c r="IYU247" s="3" t="s">
        <v>63</v>
      </c>
      <c r="IYV247" s="79"/>
      <c r="IYW247" s="6">
        <v>1</v>
      </c>
      <c r="IYX247" s="2">
        <v>0.2</v>
      </c>
      <c r="IYY247" s="6">
        <v>20.2</v>
      </c>
      <c r="IYZ247" s="2">
        <v>86.6</v>
      </c>
      <c r="IZA247" s="6">
        <v>0.02</v>
      </c>
      <c r="IZB247" s="6">
        <v>4</v>
      </c>
      <c r="IZC247" s="6"/>
      <c r="IZD247" s="6">
        <v>0.2</v>
      </c>
      <c r="IZE247" s="6">
        <v>14</v>
      </c>
      <c r="IZF247" s="6">
        <v>14</v>
      </c>
      <c r="IZG247" s="6">
        <v>8</v>
      </c>
      <c r="IZH247" s="6">
        <v>2.8</v>
      </c>
      <c r="IZI247" s="1" t="s">
        <v>77</v>
      </c>
      <c r="IZJ247" s="2" t="s">
        <v>64</v>
      </c>
      <c r="IZK247" s="3" t="s">
        <v>63</v>
      </c>
      <c r="IZL247" s="79"/>
      <c r="IZM247" s="6">
        <v>1</v>
      </c>
      <c r="IZN247" s="2">
        <v>0.2</v>
      </c>
      <c r="IZO247" s="6">
        <v>20.2</v>
      </c>
      <c r="IZP247" s="2">
        <v>86.6</v>
      </c>
      <c r="IZQ247" s="6">
        <v>0.02</v>
      </c>
      <c r="IZR247" s="6">
        <v>4</v>
      </c>
      <c r="IZS247" s="6"/>
      <c r="IZT247" s="6">
        <v>0.2</v>
      </c>
      <c r="IZU247" s="6">
        <v>14</v>
      </c>
      <c r="IZV247" s="6">
        <v>14</v>
      </c>
      <c r="IZW247" s="6">
        <v>8</v>
      </c>
      <c r="IZX247" s="6">
        <v>2.8</v>
      </c>
      <c r="IZY247" s="1" t="s">
        <v>77</v>
      </c>
      <c r="IZZ247" s="2" t="s">
        <v>64</v>
      </c>
      <c r="JAA247" s="3" t="s">
        <v>63</v>
      </c>
      <c r="JAB247" s="79"/>
      <c r="JAC247" s="6">
        <v>1</v>
      </c>
      <c r="JAD247" s="2">
        <v>0.2</v>
      </c>
      <c r="JAE247" s="6">
        <v>20.2</v>
      </c>
      <c r="JAF247" s="2">
        <v>86.6</v>
      </c>
      <c r="JAG247" s="6">
        <v>0.02</v>
      </c>
      <c r="JAH247" s="6">
        <v>4</v>
      </c>
      <c r="JAI247" s="6"/>
      <c r="JAJ247" s="6">
        <v>0.2</v>
      </c>
      <c r="JAK247" s="6">
        <v>14</v>
      </c>
      <c r="JAL247" s="6">
        <v>14</v>
      </c>
      <c r="JAM247" s="6">
        <v>8</v>
      </c>
      <c r="JAN247" s="6">
        <v>2.8</v>
      </c>
      <c r="JAO247" s="1" t="s">
        <v>77</v>
      </c>
      <c r="JAP247" s="2" t="s">
        <v>64</v>
      </c>
      <c r="JAQ247" s="3" t="s">
        <v>63</v>
      </c>
      <c r="JAR247" s="79"/>
      <c r="JAS247" s="6">
        <v>1</v>
      </c>
      <c r="JAT247" s="2">
        <v>0.2</v>
      </c>
      <c r="JAU247" s="6">
        <v>20.2</v>
      </c>
      <c r="JAV247" s="2">
        <v>86.6</v>
      </c>
      <c r="JAW247" s="6">
        <v>0.02</v>
      </c>
      <c r="JAX247" s="6">
        <v>4</v>
      </c>
      <c r="JAY247" s="6"/>
      <c r="JAZ247" s="6">
        <v>0.2</v>
      </c>
      <c r="JBA247" s="6">
        <v>14</v>
      </c>
      <c r="JBB247" s="6">
        <v>14</v>
      </c>
      <c r="JBC247" s="6">
        <v>8</v>
      </c>
      <c r="JBD247" s="6">
        <v>2.8</v>
      </c>
      <c r="JBE247" s="1" t="s">
        <v>77</v>
      </c>
      <c r="JBF247" s="2" t="s">
        <v>64</v>
      </c>
      <c r="JBG247" s="3" t="s">
        <v>63</v>
      </c>
      <c r="JBH247" s="79"/>
      <c r="JBI247" s="6">
        <v>1</v>
      </c>
      <c r="JBJ247" s="2">
        <v>0.2</v>
      </c>
      <c r="JBK247" s="6">
        <v>20.2</v>
      </c>
      <c r="JBL247" s="2">
        <v>86.6</v>
      </c>
      <c r="JBM247" s="6">
        <v>0.02</v>
      </c>
      <c r="JBN247" s="6">
        <v>4</v>
      </c>
      <c r="JBO247" s="6"/>
      <c r="JBP247" s="6">
        <v>0.2</v>
      </c>
      <c r="JBQ247" s="6">
        <v>14</v>
      </c>
      <c r="JBR247" s="6">
        <v>14</v>
      </c>
      <c r="JBS247" s="6">
        <v>8</v>
      </c>
      <c r="JBT247" s="6">
        <v>2.8</v>
      </c>
      <c r="JBU247" s="1" t="s">
        <v>77</v>
      </c>
      <c r="JBV247" s="2" t="s">
        <v>64</v>
      </c>
      <c r="JBW247" s="3" t="s">
        <v>63</v>
      </c>
      <c r="JBX247" s="79"/>
      <c r="JBY247" s="6">
        <v>1</v>
      </c>
      <c r="JBZ247" s="2">
        <v>0.2</v>
      </c>
      <c r="JCA247" s="6">
        <v>20.2</v>
      </c>
      <c r="JCB247" s="2">
        <v>86.6</v>
      </c>
      <c r="JCC247" s="6">
        <v>0.02</v>
      </c>
      <c r="JCD247" s="6">
        <v>4</v>
      </c>
      <c r="JCE247" s="6"/>
      <c r="JCF247" s="6">
        <v>0.2</v>
      </c>
      <c r="JCG247" s="6">
        <v>14</v>
      </c>
      <c r="JCH247" s="6">
        <v>14</v>
      </c>
      <c r="JCI247" s="6">
        <v>8</v>
      </c>
      <c r="JCJ247" s="6">
        <v>2.8</v>
      </c>
      <c r="JCK247" s="1" t="s">
        <v>77</v>
      </c>
      <c r="JCL247" s="2" t="s">
        <v>64</v>
      </c>
      <c r="JCM247" s="3" t="s">
        <v>63</v>
      </c>
      <c r="JCN247" s="79"/>
      <c r="JCO247" s="6">
        <v>1</v>
      </c>
      <c r="JCP247" s="2">
        <v>0.2</v>
      </c>
      <c r="JCQ247" s="6">
        <v>20.2</v>
      </c>
      <c r="JCR247" s="2">
        <v>86.6</v>
      </c>
      <c r="JCS247" s="6">
        <v>0.02</v>
      </c>
      <c r="JCT247" s="6">
        <v>4</v>
      </c>
      <c r="JCU247" s="6"/>
      <c r="JCV247" s="6">
        <v>0.2</v>
      </c>
      <c r="JCW247" s="6">
        <v>14</v>
      </c>
      <c r="JCX247" s="6">
        <v>14</v>
      </c>
      <c r="JCY247" s="6">
        <v>8</v>
      </c>
      <c r="JCZ247" s="6">
        <v>2.8</v>
      </c>
      <c r="JDA247" s="1" t="s">
        <v>77</v>
      </c>
      <c r="JDB247" s="2" t="s">
        <v>64</v>
      </c>
      <c r="JDC247" s="3" t="s">
        <v>63</v>
      </c>
      <c r="JDD247" s="79"/>
      <c r="JDE247" s="6">
        <v>1</v>
      </c>
      <c r="JDF247" s="2">
        <v>0.2</v>
      </c>
      <c r="JDG247" s="6">
        <v>20.2</v>
      </c>
      <c r="JDH247" s="2">
        <v>86.6</v>
      </c>
      <c r="JDI247" s="6">
        <v>0.02</v>
      </c>
      <c r="JDJ247" s="6">
        <v>4</v>
      </c>
      <c r="JDK247" s="6"/>
      <c r="JDL247" s="6">
        <v>0.2</v>
      </c>
      <c r="JDM247" s="6">
        <v>14</v>
      </c>
      <c r="JDN247" s="6">
        <v>14</v>
      </c>
      <c r="JDO247" s="6">
        <v>8</v>
      </c>
      <c r="JDP247" s="6">
        <v>2.8</v>
      </c>
      <c r="JDQ247" s="1" t="s">
        <v>77</v>
      </c>
      <c r="JDR247" s="2" t="s">
        <v>64</v>
      </c>
      <c r="JDS247" s="3" t="s">
        <v>63</v>
      </c>
      <c r="JDT247" s="79"/>
      <c r="JDU247" s="6">
        <v>1</v>
      </c>
      <c r="JDV247" s="2">
        <v>0.2</v>
      </c>
      <c r="JDW247" s="6">
        <v>20.2</v>
      </c>
      <c r="JDX247" s="2">
        <v>86.6</v>
      </c>
      <c r="JDY247" s="6">
        <v>0.02</v>
      </c>
      <c r="JDZ247" s="6">
        <v>4</v>
      </c>
      <c r="JEA247" s="6"/>
      <c r="JEB247" s="6">
        <v>0.2</v>
      </c>
      <c r="JEC247" s="6">
        <v>14</v>
      </c>
      <c r="JED247" s="6">
        <v>14</v>
      </c>
      <c r="JEE247" s="6">
        <v>8</v>
      </c>
      <c r="JEF247" s="6">
        <v>2.8</v>
      </c>
      <c r="JEG247" s="1" t="s">
        <v>77</v>
      </c>
      <c r="JEH247" s="2" t="s">
        <v>64</v>
      </c>
      <c r="JEI247" s="3" t="s">
        <v>63</v>
      </c>
      <c r="JEJ247" s="79"/>
      <c r="JEK247" s="6">
        <v>1</v>
      </c>
      <c r="JEL247" s="2">
        <v>0.2</v>
      </c>
      <c r="JEM247" s="6">
        <v>20.2</v>
      </c>
      <c r="JEN247" s="2">
        <v>86.6</v>
      </c>
      <c r="JEO247" s="6">
        <v>0.02</v>
      </c>
      <c r="JEP247" s="6">
        <v>4</v>
      </c>
      <c r="JEQ247" s="6"/>
      <c r="JER247" s="6">
        <v>0.2</v>
      </c>
      <c r="JES247" s="6">
        <v>14</v>
      </c>
      <c r="JET247" s="6">
        <v>14</v>
      </c>
      <c r="JEU247" s="6">
        <v>8</v>
      </c>
      <c r="JEV247" s="6">
        <v>2.8</v>
      </c>
      <c r="JEW247" s="1" t="s">
        <v>77</v>
      </c>
      <c r="JEX247" s="2" t="s">
        <v>64</v>
      </c>
      <c r="JEY247" s="3" t="s">
        <v>63</v>
      </c>
      <c r="JEZ247" s="79"/>
      <c r="JFA247" s="6">
        <v>1</v>
      </c>
      <c r="JFB247" s="2">
        <v>0.2</v>
      </c>
      <c r="JFC247" s="6">
        <v>20.2</v>
      </c>
      <c r="JFD247" s="2">
        <v>86.6</v>
      </c>
      <c r="JFE247" s="6">
        <v>0.02</v>
      </c>
      <c r="JFF247" s="6">
        <v>4</v>
      </c>
      <c r="JFG247" s="6"/>
      <c r="JFH247" s="6">
        <v>0.2</v>
      </c>
      <c r="JFI247" s="6">
        <v>14</v>
      </c>
      <c r="JFJ247" s="6">
        <v>14</v>
      </c>
      <c r="JFK247" s="6">
        <v>8</v>
      </c>
      <c r="JFL247" s="6">
        <v>2.8</v>
      </c>
      <c r="JFM247" s="1" t="s">
        <v>77</v>
      </c>
      <c r="JFN247" s="2" t="s">
        <v>64</v>
      </c>
      <c r="JFO247" s="3" t="s">
        <v>63</v>
      </c>
      <c r="JFP247" s="79"/>
      <c r="JFQ247" s="6">
        <v>1</v>
      </c>
      <c r="JFR247" s="2">
        <v>0.2</v>
      </c>
      <c r="JFS247" s="6">
        <v>20.2</v>
      </c>
      <c r="JFT247" s="2">
        <v>86.6</v>
      </c>
      <c r="JFU247" s="6">
        <v>0.02</v>
      </c>
      <c r="JFV247" s="6">
        <v>4</v>
      </c>
      <c r="JFW247" s="6"/>
      <c r="JFX247" s="6">
        <v>0.2</v>
      </c>
      <c r="JFY247" s="6">
        <v>14</v>
      </c>
      <c r="JFZ247" s="6">
        <v>14</v>
      </c>
      <c r="JGA247" s="6">
        <v>8</v>
      </c>
      <c r="JGB247" s="6">
        <v>2.8</v>
      </c>
      <c r="JGC247" s="1" t="s">
        <v>77</v>
      </c>
      <c r="JGD247" s="2" t="s">
        <v>64</v>
      </c>
      <c r="JGE247" s="3" t="s">
        <v>63</v>
      </c>
      <c r="JGF247" s="79"/>
      <c r="JGG247" s="6">
        <v>1</v>
      </c>
      <c r="JGH247" s="2">
        <v>0.2</v>
      </c>
      <c r="JGI247" s="6">
        <v>20.2</v>
      </c>
      <c r="JGJ247" s="2">
        <v>86.6</v>
      </c>
      <c r="JGK247" s="6">
        <v>0.02</v>
      </c>
      <c r="JGL247" s="6">
        <v>4</v>
      </c>
      <c r="JGM247" s="6"/>
      <c r="JGN247" s="6">
        <v>0.2</v>
      </c>
      <c r="JGO247" s="6">
        <v>14</v>
      </c>
      <c r="JGP247" s="6">
        <v>14</v>
      </c>
      <c r="JGQ247" s="6">
        <v>8</v>
      </c>
      <c r="JGR247" s="6">
        <v>2.8</v>
      </c>
      <c r="JGS247" s="1" t="s">
        <v>77</v>
      </c>
      <c r="JGT247" s="2" t="s">
        <v>64</v>
      </c>
      <c r="JGU247" s="3" t="s">
        <v>63</v>
      </c>
      <c r="JGV247" s="79"/>
      <c r="JGW247" s="6">
        <v>1</v>
      </c>
      <c r="JGX247" s="2">
        <v>0.2</v>
      </c>
      <c r="JGY247" s="6">
        <v>20.2</v>
      </c>
      <c r="JGZ247" s="2">
        <v>86.6</v>
      </c>
      <c r="JHA247" s="6">
        <v>0.02</v>
      </c>
      <c r="JHB247" s="6">
        <v>4</v>
      </c>
      <c r="JHC247" s="6"/>
      <c r="JHD247" s="6">
        <v>0.2</v>
      </c>
      <c r="JHE247" s="6">
        <v>14</v>
      </c>
      <c r="JHF247" s="6">
        <v>14</v>
      </c>
      <c r="JHG247" s="6">
        <v>8</v>
      </c>
      <c r="JHH247" s="6">
        <v>2.8</v>
      </c>
      <c r="JHI247" s="1" t="s">
        <v>77</v>
      </c>
      <c r="JHJ247" s="2" t="s">
        <v>64</v>
      </c>
      <c r="JHK247" s="3" t="s">
        <v>63</v>
      </c>
      <c r="JHL247" s="79"/>
      <c r="JHM247" s="6">
        <v>1</v>
      </c>
      <c r="JHN247" s="2">
        <v>0.2</v>
      </c>
      <c r="JHO247" s="6">
        <v>20.2</v>
      </c>
      <c r="JHP247" s="2">
        <v>86.6</v>
      </c>
      <c r="JHQ247" s="6">
        <v>0.02</v>
      </c>
      <c r="JHR247" s="6">
        <v>4</v>
      </c>
      <c r="JHS247" s="6"/>
      <c r="JHT247" s="6">
        <v>0.2</v>
      </c>
      <c r="JHU247" s="6">
        <v>14</v>
      </c>
      <c r="JHV247" s="6">
        <v>14</v>
      </c>
      <c r="JHW247" s="6">
        <v>8</v>
      </c>
      <c r="JHX247" s="6">
        <v>2.8</v>
      </c>
      <c r="JHY247" s="1" t="s">
        <v>77</v>
      </c>
      <c r="JHZ247" s="2" t="s">
        <v>64</v>
      </c>
      <c r="JIA247" s="3" t="s">
        <v>63</v>
      </c>
      <c r="JIB247" s="79"/>
      <c r="JIC247" s="6">
        <v>1</v>
      </c>
      <c r="JID247" s="2">
        <v>0.2</v>
      </c>
      <c r="JIE247" s="6">
        <v>20.2</v>
      </c>
      <c r="JIF247" s="2">
        <v>86.6</v>
      </c>
      <c r="JIG247" s="6">
        <v>0.02</v>
      </c>
      <c r="JIH247" s="6">
        <v>4</v>
      </c>
      <c r="JII247" s="6"/>
      <c r="JIJ247" s="6">
        <v>0.2</v>
      </c>
      <c r="JIK247" s="6">
        <v>14</v>
      </c>
      <c r="JIL247" s="6">
        <v>14</v>
      </c>
      <c r="JIM247" s="6">
        <v>8</v>
      </c>
      <c r="JIN247" s="6">
        <v>2.8</v>
      </c>
      <c r="JIO247" s="1" t="s">
        <v>77</v>
      </c>
      <c r="JIP247" s="2" t="s">
        <v>64</v>
      </c>
      <c r="JIQ247" s="3" t="s">
        <v>63</v>
      </c>
      <c r="JIR247" s="79"/>
      <c r="JIS247" s="6">
        <v>1</v>
      </c>
      <c r="JIT247" s="2">
        <v>0.2</v>
      </c>
      <c r="JIU247" s="6">
        <v>20.2</v>
      </c>
      <c r="JIV247" s="2">
        <v>86.6</v>
      </c>
      <c r="JIW247" s="6">
        <v>0.02</v>
      </c>
      <c r="JIX247" s="6">
        <v>4</v>
      </c>
      <c r="JIY247" s="6"/>
      <c r="JIZ247" s="6">
        <v>0.2</v>
      </c>
      <c r="JJA247" s="6">
        <v>14</v>
      </c>
      <c r="JJB247" s="6">
        <v>14</v>
      </c>
      <c r="JJC247" s="6">
        <v>8</v>
      </c>
      <c r="JJD247" s="6">
        <v>2.8</v>
      </c>
      <c r="JJE247" s="1" t="s">
        <v>77</v>
      </c>
      <c r="JJF247" s="2" t="s">
        <v>64</v>
      </c>
      <c r="JJG247" s="3" t="s">
        <v>63</v>
      </c>
      <c r="JJH247" s="79"/>
      <c r="JJI247" s="6">
        <v>1</v>
      </c>
      <c r="JJJ247" s="2">
        <v>0.2</v>
      </c>
      <c r="JJK247" s="6">
        <v>20.2</v>
      </c>
      <c r="JJL247" s="2">
        <v>86.6</v>
      </c>
      <c r="JJM247" s="6">
        <v>0.02</v>
      </c>
      <c r="JJN247" s="6">
        <v>4</v>
      </c>
      <c r="JJO247" s="6"/>
      <c r="JJP247" s="6">
        <v>0.2</v>
      </c>
      <c r="JJQ247" s="6">
        <v>14</v>
      </c>
      <c r="JJR247" s="6">
        <v>14</v>
      </c>
      <c r="JJS247" s="6">
        <v>8</v>
      </c>
      <c r="JJT247" s="6">
        <v>2.8</v>
      </c>
      <c r="JJU247" s="1" t="s">
        <v>77</v>
      </c>
      <c r="JJV247" s="2" t="s">
        <v>64</v>
      </c>
      <c r="JJW247" s="3" t="s">
        <v>63</v>
      </c>
      <c r="JJX247" s="79"/>
      <c r="JJY247" s="6">
        <v>1</v>
      </c>
      <c r="JJZ247" s="2">
        <v>0.2</v>
      </c>
      <c r="JKA247" s="6">
        <v>20.2</v>
      </c>
      <c r="JKB247" s="2">
        <v>86.6</v>
      </c>
      <c r="JKC247" s="6">
        <v>0.02</v>
      </c>
      <c r="JKD247" s="6">
        <v>4</v>
      </c>
      <c r="JKE247" s="6"/>
      <c r="JKF247" s="6">
        <v>0.2</v>
      </c>
      <c r="JKG247" s="6">
        <v>14</v>
      </c>
      <c r="JKH247" s="6">
        <v>14</v>
      </c>
      <c r="JKI247" s="6">
        <v>8</v>
      </c>
      <c r="JKJ247" s="6">
        <v>2.8</v>
      </c>
      <c r="JKK247" s="1" t="s">
        <v>77</v>
      </c>
      <c r="JKL247" s="2" t="s">
        <v>64</v>
      </c>
      <c r="JKM247" s="3" t="s">
        <v>63</v>
      </c>
      <c r="JKN247" s="79"/>
      <c r="JKO247" s="6">
        <v>1</v>
      </c>
      <c r="JKP247" s="2">
        <v>0.2</v>
      </c>
      <c r="JKQ247" s="6">
        <v>20.2</v>
      </c>
      <c r="JKR247" s="2">
        <v>86.6</v>
      </c>
      <c r="JKS247" s="6">
        <v>0.02</v>
      </c>
      <c r="JKT247" s="6">
        <v>4</v>
      </c>
      <c r="JKU247" s="6"/>
      <c r="JKV247" s="6">
        <v>0.2</v>
      </c>
      <c r="JKW247" s="6">
        <v>14</v>
      </c>
      <c r="JKX247" s="6">
        <v>14</v>
      </c>
      <c r="JKY247" s="6">
        <v>8</v>
      </c>
      <c r="JKZ247" s="6">
        <v>2.8</v>
      </c>
      <c r="JLA247" s="1" t="s">
        <v>77</v>
      </c>
      <c r="JLB247" s="2" t="s">
        <v>64</v>
      </c>
      <c r="JLC247" s="3" t="s">
        <v>63</v>
      </c>
      <c r="JLD247" s="79"/>
      <c r="JLE247" s="6">
        <v>1</v>
      </c>
      <c r="JLF247" s="2">
        <v>0.2</v>
      </c>
      <c r="JLG247" s="6">
        <v>20.2</v>
      </c>
      <c r="JLH247" s="2">
        <v>86.6</v>
      </c>
      <c r="JLI247" s="6">
        <v>0.02</v>
      </c>
      <c r="JLJ247" s="6">
        <v>4</v>
      </c>
      <c r="JLK247" s="6"/>
      <c r="JLL247" s="6">
        <v>0.2</v>
      </c>
      <c r="JLM247" s="6">
        <v>14</v>
      </c>
      <c r="JLN247" s="6">
        <v>14</v>
      </c>
      <c r="JLO247" s="6">
        <v>8</v>
      </c>
      <c r="JLP247" s="6">
        <v>2.8</v>
      </c>
      <c r="JLQ247" s="1" t="s">
        <v>77</v>
      </c>
      <c r="JLR247" s="2" t="s">
        <v>64</v>
      </c>
      <c r="JLS247" s="3" t="s">
        <v>63</v>
      </c>
      <c r="JLT247" s="79"/>
      <c r="JLU247" s="6">
        <v>1</v>
      </c>
      <c r="JLV247" s="2">
        <v>0.2</v>
      </c>
      <c r="JLW247" s="6">
        <v>20.2</v>
      </c>
      <c r="JLX247" s="2">
        <v>86.6</v>
      </c>
      <c r="JLY247" s="6">
        <v>0.02</v>
      </c>
      <c r="JLZ247" s="6">
        <v>4</v>
      </c>
      <c r="JMA247" s="6"/>
      <c r="JMB247" s="6">
        <v>0.2</v>
      </c>
      <c r="JMC247" s="6">
        <v>14</v>
      </c>
      <c r="JMD247" s="6">
        <v>14</v>
      </c>
      <c r="JME247" s="6">
        <v>8</v>
      </c>
      <c r="JMF247" s="6">
        <v>2.8</v>
      </c>
      <c r="JMG247" s="1" t="s">
        <v>77</v>
      </c>
      <c r="JMH247" s="2" t="s">
        <v>64</v>
      </c>
      <c r="JMI247" s="3" t="s">
        <v>63</v>
      </c>
      <c r="JMJ247" s="79"/>
      <c r="JMK247" s="6">
        <v>1</v>
      </c>
      <c r="JML247" s="2">
        <v>0.2</v>
      </c>
      <c r="JMM247" s="6">
        <v>20.2</v>
      </c>
      <c r="JMN247" s="2">
        <v>86.6</v>
      </c>
      <c r="JMO247" s="6">
        <v>0.02</v>
      </c>
      <c r="JMP247" s="6">
        <v>4</v>
      </c>
      <c r="JMQ247" s="6"/>
      <c r="JMR247" s="6">
        <v>0.2</v>
      </c>
      <c r="JMS247" s="6">
        <v>14</v>
      </c>
      <c r="JMT247" s="6">
        <v>14</v>
      </c>
      <c r="JMU247" s="6">
        <v>8</v>
      </c>
      <c r="JMV247" s="6">
        <v>2.8</v>
      </c>
      <c r="JMW247" s="1" t="s">
        <v>77</v>
      </c>
      <c r="JMX247" s="2" t="s">
        <v>64</v>
      </c>
      <c r="JMY247" s="3" t="s">
        <v>63</v>
      </c>
      <c r="JMZ247" s="79"/>
      <c r="JNA247" s="6">
        <v>1</v>
      </c>
      <c r="JNB247" s="2">
        <v>0.2</v>
      </c>
      <c r="JNC247" s="6">
        <v>20.2</v>
      </c>
      <c r="JND247" s="2">
        <v>86.6</v>
      </c>
      <c r="JNE247" s="6">
        <v>0.02</v>
      </c>
      <c r="JNF247" s="6">
        <v>4</v>
      </c>
      <c r="JNG247" s="6"/>
      <c r="JNH247" s="6">
        <v>0.2</v>
      </c>
      <c r="JNI247" s="6">
        <v>14</v>
      </c>
      <c r="JNJ247" s="6">
        <v>14</v>
      </c>
      <c r="JNK247" s="6">
        <v>8</v>
      </c>
      <c r="JNL247" s="6">
        <v>2.8</v>
      </c>
      <c r="JNM247" s="1" t="s">
        <v>77</v>
      </c>
      <c r="JNN247" s="2" t="s">
        <v>64</v>
      </c>
      <c r="JNO247" s="3" t="s">
        <v>63</v>
      </c>
      <c r="JNP247" s="79"/>
      <c r="JNQ247" s="6">
        <v>1</v>
      </c>
      <c r="JNR247" s="2">
        <v>0.2</v>
      </c>
      <c r="JNS247" s="6">
        <v>20.2</v>
      </c>
      <c r="JNT247" s="2">
        <v>86.6</v>
      </c>
      <c r="JNU247" s="6">
        <v>0.02</v>
      </c>
      <c r="JNV247" s="6">
        <v>4</v>
      </c>
      <c r="JNW247" s="6"/>
      <c r="JNX247" s="6">
        <v>0.2</v>
      </c>
      <c r="JNY247" s="6">
        <v>14</v>
      </c>
      <c r="JNZ247" s="6">
        <v>14</v>
      </c>
      <c r="JOA247" s="6">
        <v>8</v>
      </c>
      <c r="JOB247" s="6">
        <v>2.8</v>
      </c>
      <c r="JOC247" s="1" t="s">
        <v>77</v>
      </c>
      <c r="JOD247" s="2" t="s">
        <v>64</v>
      </c>
      <c r="JOE247" s="3" t="s">
        <v>63</v>
      </c>
      <c r="JOF247" s="79"/>
      <c r="JOG247" s="6">
        <v>1</v>
      </c>
      <c r="JOH247" s="2">
        <v>0.2</v>
      </c>
      <c r="JOI247" s="6">
        <v>20.2</v>
      </c>
      <c r="JOJ247" s="2">
        <v>86.6</v>
      </c>
      <c r="JOK247" s="6">
        <v>0.02</v>
      </c>
      <c r="JOL247" s="6">
        <v>4</v>
      </c>
      <c r="JOM247" s="6"/>
      <c r="JON247" s="6">
        <v>0.2</v>
      </c>
      <c r="JOO247" s="6">
        <v>14</v>
      </c>
      <c r="JOP247" s="6">
        <v>14</v>
      </c>
      <c r="JOQ247" s="6">
        <v>8</v>
      </c>
      <c r="JOR247" s="6">
        <v>2.8</v>
      </c>
      <c r="JOS247" s="1" t="s">
        <v>77</v>
      </c>
      <c r="JOT247" s="2" t="s">
        <v>64</v>
      </c>
      <c r="JOU247" s="3" t="s">
        <v>63</v>
      </c>
      <c r="JOV247" s="79"/>
      <c r="JOW247" s="6">
        <v>1</v>
      </c>
      <c r="JOX247" s="2">
        <v>0.2</v>
      </c>
      <c r="JOY247" s="6">
        <v>20.2</v>
      </c>
      <c r="JOZ247" s="2">
        <v>86.6</v>
      </c>
      <c r="JPA247" s="6">
        <v>0.02</v>
      </c>
      <c r="JPB247" s="6">
        <v>4</v>
      </c>
      <c r="JPC247" s="6"/>
      <c r="JPD247" s="6">
        <v>0.2</v>
      </c>
      <c r="JPE247" s="6">
        <v>14</v>
      </c>
      <c r="JPF247" s="6">
        <v>14</v>
      </c>
      <c r="JPG247" s="6">
        <v>8</v>
      </c>
      <c r="JPH247" s="6">
        <v>2.8</v>
      </c>
      <c r="JPI247" s="1" t="s">
        <v>77</v>
      </c>
      <c r="JPJ247" s="2" t="s">
        <v>64</v>
      </c>
      <c r="JPK247" s="3" t="s">
        <v>63</v>
      </c>
      <c r="JPL247" s="79"/>
      <c r="JPM247" s="6">
        <v>1</v>
      </c>
      <c r="JPN247" s="2">
        <v>0.2</v>
      </c>
      <c r="JPO247" s="6">
        <v>20.2</v>
      </c>
      <c r="JPP247" s="2">
        <v>86.6</v>
      </c>
      <c r="JPQ247" s="6">
        <v>0.02</v>
      </c>
      <c r="JPR247" s="6">
        <v>4</v>
      </c>
      <c r="JPS247" s="6"/>
      <c r="JPT247" s="6">
        <v>0.2</v>
      </c>
      <c r="JPU247" s="6">
        <v>14</v>
      </c>
      <c r="JPV247" s="6">
        <v>14</v>
      </c>
      <c r="JPW247" s="6">
        <v>8</v>
      </c>
      <c r="JPX247" s="6">
        <v>2.8</v>
      </c>
      <c r="JPY247" s="1" t="s">
        <v>77</v>
      </c>
      <c r="JPZ247" s="2" t="s">
        <v>64</v>
      </c>
      <c r="JQA247" s="3" t="s">
        <v>63</v>
      </c>
      <c r="JQB247" s="79"/>
      <c r="JQC247" s="6">
        <v>1</v>
      </c>
      <c r="JQD247" s="2">
        <v>0.2</v>
      </c>
      <c r="JQE247" s="6">
        <v>20.2</v>
      </c>
      <c r="JQF247" s="2">
        <v>86.6</v>
      </c>
      <c r="JQG247" s="6">
        <v>0.02</v>
      </c>
      <c r="JQH247" s="6">
        <v>4</v>
      </c>
      <c r="JQI247" s="6"/>
      <c r="JQJ247" s="6">
        <v>0.2</v>
      </c>
      <c r="JQK247" s="6">
        <v>14</v>
      </c>
      <c r="JQL247" s="6">
        <v>14</v>
      </c>
      <c r="JQM247" s="6">
        <v>8</v>
      </c>
      <c r="JQN247" s="6">
        <v>2.8</v>
      </c>
      <c r="JQO247" s="1" t="s">
        <v>77</v>
      </c>
      <c r="JQP247" s="2" t="s">
        <v>64</v>
      </c>
      <c r="JQQ247" s="3" t="s">
        <v>63</v>
      </c>
      <c r="JQR247" s="79"/>
      <c r="JQS247" s="6">
        <v>1</v>
      </c>
      <c r="JQT247" s="2">
        <v>0.2</v>
      </c>
      <c r="JQU247" s="6">
        <v>20.2</v>
      </c>
      <c r="JQV247" s="2">
        <v>86.6</v>
      </c>
      <c r="JQW247" s="6">
        <v>0.02</v>
      </c>
      <c r="JQX247" s="6">
        <v>4</v>
      </c>
      <c r="JQY247" s="6"/>
      <c r="JQZ247" s="6">
        <v>0.2</v>
      </c>
      <c r="JRA247" s="6">
        <v>14</v>
      </c>
      <c r="JRB247" s="6">
        <v>14</v>
      </c>
      <c r="JRC247" s="6">
        <v>8</v>
      </c>
      <c r="JRD247" s="6">
        <v>2.8</v>
      </c>
      <c r="JRE247" s="1" t="s">
        <v>77</v>
      </c>
      <c r="JRF247" s="2" t="s">
        <v>64</v>
      </c>
      <c r="JRG247" s="3" t="s">
        <v>63</v>
      </c>
      <c r="JRH247" s="79"/>
      <c r="JRI247" s="6">
        <v>1</v>
      </c>
      <c r="JRJ247" s="2">
        <v>0.2</v>
      </c>
      <c r="JRK247" s="6">
        <v>20.2</v>
      </c>
      <c r="JRL247" s="2">
        <v>86.6</v>
      </c>
      <c r="JRM247" s="6">
        <v>0.02</v>
      </c>
      <c r="JRN247" s="6">
        <v>4</v>
      </c>
      <c r="JRO247" s="6"/>
      <c r="JRP247" s="6">
        <v>0.2</v>
      </c>
      <c r="JRQ247" s="6">
        <v>14</v>
      </c>
      <c r="JRR247" s="6">
        <v>14</v>
      </c>
      <c r="JRS247" s="6">
        <v>8</v>
      </c>
      <c r="JRT247" s="6">
        <v>2.8</v>
      </c>
      <c r="JRU247" s="1" t="s">
        <v>77</v>
      </c>
      <c r="JRV247" s="2" t="s">
        <v>64</v>
      </c>
      <c r="JRW247" s="3" t="s">
        <v>63</v>
      </c>
      <c r="JRX247" s="79"/>
      <c r="JRY247" s="6">
        <v>1</v>
      </c>
      <c r="JRZ247" s="2">
        <v>0.2</v>
      </c>
      <c r="JSA247" s="6">
        <v>20.2</v>
      </c>
      <c r="JSB247" s="2">
        <v>86.6</v>
      </c>
      <c r="JSC247" s="6">
        <v>0.02</v>
      </c>
      <c r="JSD247" s="6">
        <v>4</v>
      </c>
      <c r="JSE247" s="6"/>
      <c r="JSF247" s="6">
        <v>0.2</v>
      </c>
      <c r="JSG247" s="6">
        <v>14</v>
      </c>
      <c r="JSH247" s="6">
        <v>14</v>
      </c>
      <c r="JSI247" s="6">
        <v>8</v>
      </c>
      <c r="JSJ247" s="6">
        <v>2.8</v>
      </c>
      <c r="JSK247" s="1" t="s">
        <v>77</v>
      </c>
      <c r="JSL247" s="2" t="s">
        <v>64</v>
      </c>
      <c r="JSM247" s="3" t="s">
        <v>63</v>
      </c>
      <c r="JSN247" s="79"/>
      <c r="JSO247" s="6">
        <v>1</v>
      </c>
      <c r="JSP247" s="2">
        <v>0.2</v>
      </c>
      <c r="JSQ247" s="6">
        <v>20.2</v>
      </c>
      <c r="JSR247" s="2">
        <v>86.6</v>
      </c>
      <c r="JSS247" s="6">
        <v>0.02</v>
      </c>
      <c r="JST247" s="6">
        <v>4</v>
      </c>
      <c r="JSU247" s="6"/>
      <c r="JSV247" s="6">
        <v>0.2</v>
      </c>
      <c r="JSW247" s="6">
        <v>14</v>
      </c>
      <c r="JSX247" s="6">
        <v>14</v>
      </c>
      <c r="JSY247" s="6">
        <v>8</v>
      </c>
      <c r="JSZ247" s="6">
        <v>2.8</v>
      </c>
      <c r="JTA247" s="1" t="s">
        <v>77</v>
      </c>
      <c r="JTB247" s="2" t="s">
        <v>64</v>
      </c>
      <c r="JTC247" s="3" t="s">
        <v>63</v>
      </c>
      <c r="JTD247" s="79"/>
      <c r="JTE247" s="6">
        <v>1</v>
      </c>
      <c r="JTF247" s="2">
        <v>0.2</v>
      </c>
      <c r="JTG247" s="6">
        <v>20.2</v>
      </c>
      <c r="JTH247" s="2">
        <v>86.6</v>
      </c>
      <c r="JTI247" s="6">
        <v>0.02</v>
      </c>
      <c r="JTJ247" s="6">
        <v>4</v>
      </c>
      <c r="JTK247" s="6"/>
      <c r="JTL247" s="6">
        <v>0.2</v>
      </c>
      <c r="JTM247" s="6">
        <v>14</v>
      </c>
      <c r="JTN247" s="6">
        <v>14</v>
      </c>
      <c r="JTO247" s="6">
        <v>8</v>
      </c>
      <c r="JTP247" s="6">
        <v>2.8</v>
      </c>
      <c r="JTQ247" s="1" t="s">
        <v>77</v>
      </c>
      <c r="JTR247" s="2" t="s">
        <v>64</v>
      </c>
      <c r="JTS247" s="3" t="s">
        <v>63</v>
      </c>
      <c r="JTT247" s="79"/>
      <c r="JTU247" s="6">
        <v>1</v>
      </c>
      <c r="JTV247" s="2">
        <v>0.2</v>
      </c>
      <c r="JTW247" s="6">
        <v>20.2</v>
      </c>
      <c r="JTX247" s="2">
        <v>86.6</v>
      </c>
      <c r="JTY247" s="6">
        <v>0.02</v>
      </c>
      <c r="JTZ247" s="6">
        <v>4</v>
      </c>
      <c r="JUA247" s="6"/>
      <c r="JUB247" s="6">
        <v>0.2</v>
      </c>
      <c r="JUC247" s="6">
        <v>14</v>
      </c>
      <c r="JUD247" s="6">
        <v>14</v>
      </c>
      <c r="JUE247" s="6">
        <v>8</v>
      </c>
      <c r="JUF247" s="6">
        <v>2.8</v>
      </c>
      <c r="JUG247" s="1" t="s">
        <v>77</v>
      </c>
      <c r="JUH247" s="2" t="s">
        <v>64</v>
      </c>
      <c r="JUI247" s="3" t="s">
        <v>63</v>
      </c>
      <c r="JUJ247" s="79"/>
      <c r="JUK247" s="6">
        <v>1</v>
      </c>
      <c r="JUL247" s="2">
        <v>0.2</v>
      </c>
      <c r="JUM247" s="6">
        <v>20.2</v>
      </c>
      <c r="JUN247" s="2">
        <v>86.6</v>
      </c>
      <c r="JUO247" s="6">
        <v>0.02</v>
      </c>
      <c r="JUP247" s="6">
        <v>4</v>
      </c>
      <c r="JUQ247" s="6"/>
      <c r="JUR247" s="6">
        <v>0.2</v>
      </c>
      <c r="JUS247" s="6">
        <v>14</v>
      </c>
      <c r="JUT247" s="6">
        <v>14</v>
      </c>
      <c r="JUU247" s="6">
        <v>8</v>
      </c>
      <c r="JUV247" s="6">
        <v>2.8</v>
      </c>
      <c r="JUW247" s="1" t="s">
        <v>77</v>
      </c>
      <c r="JUX247" s="2" t="s">
        <v>64</v>
      </c>
      <c r="JUY247" s="3" t="s">
        <v>63</v>
      </c>
      <c r="JUZ247" s="79"/>
      <c r="JVA247" s="6">
        <v>1</v>
      </c>
      <c r="JVB247" s="2">
        <v>0.2</v>
      </c>
      <c r="JVC247" s="6">
        <v>20.2</v>
      </c>
      <c r="JVD247" s="2">
        <v>86.6</v>
      </c>
      <c r="JVE247" s="6">
        <v>0.02</v>
      </c>
      <c r="JVF247" s="6">
        <v>4</v>
      </c>
      <c r="JVG247" s="6"/>
      <c r="JVH247" s="6">
        <v>0.2</v>
      </c>
      <c r="JVI247" s="6">
        <v>14</v>
      </c>
      <c r="JVJ247" s="6">
        <v>14</v>
      </c>
      <c r="JVK247" s="6">
        <v>8</v>
      </c>
      <c r="JVL247" s="6">
        <v>2.8</v>
      </c>
      <c r="JVM247" s="1" t="s">
        <v>77</v>
      </c>
      <c r="JVN247" s="2" t="s">
        <v>64</v>
      </c>
      <c r="JVO247" s="3" t="s">
        <v>63</v>
      </c>
      <c r="JVP247" s="79"/>
      <c r="JVQ247" s="6">
        <v>1</v>
      </c>
      <c r="JVR247" s="2">
        <v>0.2</v>
      </c>
      <c r="JVS247" s="6">
        <v>20.2</v>
      </c>
      <c r="JVT247" s="2">
        <v>86.6</v>
      </c>
      <c r="JVU247" s="6">
        <v>0.02</v>
      </c>
      <c r="JVV247" s="6">
        <v>4</v>
      </c>
      <c r="JVW247" s="6"/>
      <c r="JVX247" s="6">
        <v>0.2</v>
      </c>
      <c r="JVY247" s="6">
        <v>14</v>
      </c>
      <c r="JVZ247" s="6">
        <v>14</v>
      </c>
      <c r="JWA247" s="6">
        <v>8</v>
      </c>
      <c r="JWB247" s="6">
        <v>2.8</v>
      </c>
      <c r="JWC247" s="1" t="s">
        <v>77</v>
      </c>
      <c r="JWD247" s="2" t="s">
        <v>64</v>
      </c>
      <c r="JWE247" s="3" t="s">
        <v>63</v>
      </c>
      <c r="JWF247" s="79"/>
      <c r="JWG247" s="6">
        <v>1</v>
      </c>
      <c r="JWH247" s="2">
        <v>0.2</v>
      </c>
      <c r="JWI247" s="6">
        <v>20.2</v>
      </c>
      <c r="JWJ247" s="2">
        <v>86.6</v>
      </c>
      <c r="JWK247" s="6">
        <v>0.02</v>
      </c>
      <c r="JWL247" s="6">
        <v>4</v>
      </c>
      <c r="JWM247" s="6"/>
      <c r="JWN247" s="6">
        <v>0.2</v>
      </c>
      <c r="JWO247" s="6">
        <v>14</v>
      </c>
      <c r="JWP247" s="6">
        <v>14</v>
      </c>
      <c r="JWQ247" s="6">
        <v>8</v>
      </c>
      <c r="JWR247" s="6">
        <v>2.8</v>
      </c>
      <c r="JWS247" s="1" t="s">
        <v>77</v>
      </c>
      <c r="JWT247" s="2" t="s">
        <v>64</v>
      </c>
      <c r="JWU247" s="3" t="s">
        <v>63</v>
      </c>
      <c r="JWV247" s="79"/>
      <c r="JWW247" s="6">
        <v>1</v>
      </c>
      <c r="JWX247" s="2">
        <v>0.2</v>
      </c>
      <c r="JWY247" s="6">
        <v>20.2</v>
      </c>
      <c r="JWZ247" s="2">
        <v>86.6</v>
      </c>
      <c r="JXA247" s="6">
        <v>0.02</v>
      </c>
      <c r="JXB247" s="6">
        <v>4</v>
      </c>
      <c r="JXC247" s="6"/>
      <c r="JXD247" s="6">
        <v>0.2</v>
      </c>
      <c r="JXE247" s="6">
        <v>14</v>
      </c>
      <c r="JXF247" s="6">
        <v>14</v>
      </c>
      <c r="JXG247" s="6">
        <v>8</v>
      </c>
      <c r="JXH247" s="6">
        <v>2.8</v>
      </c>
      <c r="JXI247" s="1" t="s">
        <v>77</v>
      </c>
      <c r="JXJ247" s="2" t="s">
        <v>64</v>
      </c>
      <c r="JXK247" s="3" t="s">
        <v>63</v>
      </c>
      <c r="JXL247" s="79"/>
      <c r="JXM247" s="6">
        <v>1</v>
      </c>
      <c r="JXN247" s="2">
        <v>0.2</v>
      </c>
      <c r="JXO247" s="6">
        <v>20.2</v>
      </c>
      <c r="JXP247" s="2">
        <v>86.6</v>
      </c>
      <c r="JXQ247" s="6">
        <v>0.02</v>
      </c>
      <c r="JXR247" s="6">
        <v>4</v>
      </c>
      <c r="JXS247" s="6"/>
      <c r="JXT247" s="6">
        <v>0.2</v>
      </c>
      <c r="JXU247" s="6">
        <v>14</v>
      </c>
      <c r="JXV247" s="6">
        <v>14</v>
      </c>
      <c r="JXW247" s="6">
        <v>8</v>
      </c>
      <c r="JXX247" s="6">
        <v>2.8</v>
      </c>
      <c r="JXY247" s="1" t="s">
        <v>77</v>
      </c>
      <c r="JXZ247" s="2" t="s">
        <v>64</v>
      </c>
      <c r="JYA247" s="3" t="s">
        <v>63</v>
      </c>
      <c r="JYB247" s="79"/>
      <c r="JYC247" s="6">
        <v>1</v>
      </c>
      <c r="JYD247" s="2">
        <v>0.2</v>
      </c>
      <c r="JYE247" s="6">
        <v>20.2</v>
      </c>
      <c r="JYF247" s="2">
        <v>86.6</v>
      </c>
      <c r="JYG247" s="6">
        <v>0.02</v>
      </c>
      <c r="JYH247" s="6">
        <v>4</v>
      </c>
      <c r="JYI247" s="6"/>
      <c r="JYJ247" s="6">
        <v>0.2</v>
      </c>
      <c r="JYK247" s="6">
        <v>14</v>
      </c>
      <c r="JYL247" s="6">
        <v>14</v>
      </c>
      <c r="JYM247" s="6">
        <v>8</v>
      </c>
      <c r="JYN247" s="6">
        <v>2.8</v>
      </c>
      <c r="JYO247" s="1" t="s">
        <v>77</v>
      </c>
      <c r="JYP247" s="2" t="s">
        <v>64</v>
      </c>
      <c r="JYQ247" s="3" t="s">
        <v>63</v>
      </c>
      <c r="JYR247" s="79"/>
      <c r="JYS247" s="6">
        <v>1</v>
      </c>
      <c r="JYT247" s="2">
        <v>0.2</v>
      </c>
      <c r="JYU247" s="6">
        <v>20.2</v>
      </c>
      <c r="JYV247" s="2">
        <v>86.6</v>
      </c>
      <c r="JYW247" s="6">
        <v>0.02</v>
      </c>
      <c r="JYX247" s="6">
        <v>4</v>
      </c>
      <c r="JYY247" s="6"/>
      <c r="JYZ247" s="6">
        <v>0.2</v>
      </c>
      <c r="JZA247" s="6">
        <v>14</v>
      </c>
      <c r="JZB247" s="6">
        <v>14</v>
      </c>
      <c r="JZC247" s="6">
        <v>8</v>
      </c>
      <c r="JZD247" s="6">
        <v>2.8</v>
      </c>
      <c r="JZE247" s="1" t="s">
        <v>77</v>
      </c>
      <c r="JZF247" s="2" t="s">
        <v>64</v>
      </c>
      <c r="JZG247" s="3" t="s">
        <v>63</v>
      </c>
      <c r="JZH247" s="79"/>
      <c r="JZI247" s="6">
        <v>1</v>
      </c>
      <c r="JZJ247" s="2">
        <v>0.2</v>
      </c>
      <c r="JZK247" s="6">
        <v>20.2</v>
      </c>
      <c r="JZL247" s="2">
        <v>86.6</v>
      </c>
      <c r="JZM247" s="6">
        <v>0.02</v>
      </c>
      <c r="JZN247" s="6">
        <v>4</v>
      </c>
      <c r="JZO247" s="6"/>
      <c r="JZP247" s="6">
        <v>0.2</v>
      </c>
      <c r="JZQ247" s="6">
        <v>14</v>
      </c>
      <c r="JZR247" s="6">
        <v>14</v>
      </c>
      <c r="JZS247" s="6">
        <v>8</v>
      </c>
      <c r="JZT247" s="6">
        <v>2.8</v>
      </c>
      <c r="JZU247" s="1" t="s">
        <v>77</v>
      </c>
      <c r="JZV247" s="2" t="s">
        <v>64</v>
      </c>
      <c r="JZW247" s="3" t="s">
        <v>63</v>
      </c>
      <c r="JZX247" s="79"/>
      <c r="JZY247" s="6">
        <v>1</v>
      </c>
      <c r="JZZ247" s="2">
        <v>0.2</v>
      </c>
      <c r="KAA247" s="6">
        <v>20.2</v>
      </c>
      <c r="KAB247" s="2">
        <v>86.6</v>
      </c>
      <c r="KAC247" s="6">
        <v>0.02</v>
      </c>
      <c r="KAD247" s="6">
        <v>4</v>
      </c>
      <c r="KAE247" s="6"/>
      <c r="KAF247" s="6">
        <v>0.2</v>
      </c>
      <c r="KAG247" s="6">
        <v>14</v>
      </c>
      <c r="KAH247" s="6">
        <v>14</v>
      </c>
      <c r="KAI247" s="6">
        <v>8</v>
      </c>
      <c r="KAJ247" s="6">
        <v>2.8</v>
      </c>
      <c r="KAK247" s="1" t="s">
        <v>77</v>
      </c>
      <c r="KAL247" s="2" t="s">
        <v>64</v>
      </c>
      <c r="KAM247" s="3" t="s">
        <v>63</v>
      </c>
      <c r="KAN247" s="79"/>
      <c r="KAO247" s="6">
        <v>1</v>
      </c>
      <c r="KAP247" s="2">
        <v>0.2</v>
      </c>
      <c r="KAQ247" s="6">
        <v>20.2</v>
      </c>
      <c r="KAR247" s="2">
        <v>86.6</v>
      </c>
      <c r="KAS247" s="6">
        <v>0.02</v>
      </c>
      <c r="KAT247" s="6">
        <v>4</v>
      </c>
      <c r="KAU247" s="6"/>
      <c r="KAV247" s="6">
        <v>0.2</v>
      </c>
      <c r="KAW247" s="6">
        <v>14</v>
      </c>
      <c r="KAX247" s="6">
        <v>14</v>
      </c>
      <c r="KAY247" s="6">
        <v>8</v>
      </c>
      <c r="KAZ247" s="6">
        <v>2.8</v>
      </c>
      <c r="KBA247" s="1" t="s">
        <v>77</v>
      </c>
      <c r="KBB247" s="2" t="s">
        <v>64</v>
      </c>
      <c r="KBC247" s="3" t="s">
        <v>63</v>
      </c>
      <c r="KBD247" s="79"/>
      <c r="KBE247" s="6">
        <v>1</v>
      </c>
      <c r="KBF247" s="2">
        <v>0.2</v>
      </c>
      <c r="KBG247" s="6">
        <v>20.2</v>
      </c>
      <c r="KBH247" s="2">
        <v>86.6</v>
      </c>
      <c r="KBI247" s="6">
        <v>0.02</v>
      </c>
      <c r="KBJ247" s="6">
        <v>4</v>
      </c>
      <c r="KBK247" s="6"/>
      <c r="KBL247" s="6">
        <v>0.2</v>
      </c>
      <c r="KBM247" s="6">
        <v>14</v>
      </c>
      <c r="KBN247" s="6">
        <v>14</v>
      </c>
      <c r="KBO247" s="6">
        <v>8</v>
      </c>
      <c r="KBP247" s="6">
        <v>2.8</v>
      </c>
      <c r="KBQ247" s="1" t="s">
        <v>77</v>
      </c>
      <c r="KBR247" s="2" t="s">
        <v>64</v>
      </c>
      <c r="KBS247" s="3" t="s">
        <v>63</v>
      </c>
      <c r="KBT247" s="79"/>
      <c r="KBU247" s="6">
        <v>1</v>
      </c>
      <c r="KBV247" s="2">
        <v>0.2</v>
      </c>
      <c r="KBW247" s="6">
        <v>20.2</v>
      </c>
      <c r="KBX247" s="2">
        <v>86.6</v>
      </c>
      <c r="KBY247" s="6">
        <v>0.02</v>
      </c>
      <c r="KBZ247" s="6">
        <v>4</v>
      </c>
      <c r="KCA247" s="6"/>
      <c r="KCB247" s="6">
        <v>0.2</v>
      </c>
      <c r="KCC247" s="6">
        <v>14</v>
      </c>
      <c r="KCD247" s="6">
        <v>14</v>
      </c>
      <c r="KCE247" s="6">
        <v>8</v>
      </c>
      <c r="KCF247" s="6">
        <v>2.8</v>
      </c>
      <c r="KCG247" s="1" t="s">
        <v>77</v>
      </c>
      <c r="KCH247" s="2" t="s">
        <v>64</v>
      </c>
      <c r="KCI247" s="3" t="s">
        <v>63</v>
      </c>
      <c r="KCJ247" s="79"/>
      <c r="KCK247" s="6">
        <v>1</v>
      </c>
      <c r="KCL247" s="2">
        <v>0.2</v>
      </c>
      <c r="KCM247" s="6">
        <v>20.2</v>
      </c>
      <c r="KCN247" s="2">
        <v>86.6</v>
      </c>
      <c r="KCO247" s="6">
        <v>0.02</v>
      </c>
      <c r="KCP247" s="6">
        <v>4</v>
      </c>
      <c r="KCQ247" s="6"/>
      <c r="KCR247" s="6">
        <v>0.2</v>
      </c>
      <c r="KCS247" s="6">
        <v>14</v>
      </c>
      <c r="KCT247" s="6">
        <v>14</v>
      </c>
      <c r="KCU247" s="6">
        <v>8</v>
      </c>
      <c r="KCV247" s="6">
        <v>2.8</v>
      </c>
      <c r="KCW247" s="1" t="s">
        <v>77</v>
      </c>
      <c r="KCX247" s="2" t="s">
        <v>64</v>
      </c>
      <c r="KCY247" s="3" t="s">
        <v>63</v>
      </c>
      <c r="KCZ247" s="79"/>
      <c r="KDA247" s="6">
        <v>1</v>
      </c>
      <c r="KDB247" s="2">
        <v>0.2</v>
      </c>
      <c r="KDC247" s="6">
        <v>20.2</v>
      </c>
      <c r="KDD247" s="2">
        <v>86.6</v>
      </c>
      <c r="KDE247" s="6">
        <v>0.02</v>
      </c>
      <c r="KDF247" s="6">
        <v>4</v>
      </c>
      <c r="KDG247" s="6"/>
      <c r="KDH247" s="6">
        <v>0.2</v>
      </c>
      <c r="KDI247" s="6">
        <v>14</v>
      </c>
      <c r="KDJ247" s="6">
        <v>14</v>
      </c>
      <c r="KDK247" s="6">
        <v>8</v>
      </c>
      <c r="KDL247" s="6">
        <v>2.8</v>
      </c>
      <c r="KDM247" s="1" t="s">
        <v>77</v>
      </c>
      <c r="KDN247" s="2" t="s">
        <v>64</v>
      </c>
      <c r="KDO247" s="3" t="s">
        <v>63</v>
      </c>
      <c r="KDP247" s="79"/>
      <c r="KDQ247" s="6">
        <v>1</v>
      </c>
      <c r="KDR247" s="2">
        <v>0.2</v>
      </c>
      <c r="KDS247" s="6">
        <v>20.2</v>
      </c>
      <c r="KDT247" s="2">
        <v>86.6</v>
      </c>
      <c r="KDU247" s="6">
        <v>0.02</v>
      </c>
      <c r="KDV247" s="6">
        <v>4</v>
      </c>
      <c r="KDW247" s="6"/>
      <c r="KDX247" s="6">
        <v>0.2</v>
      </c>
      <c r="KDY247" s="6">
        <v>14</v>
      </c>
      <c r="KDZ247" s="6">
        <v>14</v>
      </c>
      <c r="KEA247" s="6">
        <v>8</v>
      </c>
      <c r="KEB247" s="6">
        <v>2.8</v>
      </c>
      <c r="KEC247" s="1" t="s">
        <v>77</v>
      </c>
      <c r="KED247" s="2" t="s">
        <v>64</v>
      </c>
      <c r="KEE247" s="3" t="s">
        <v>63</v>
      </c>
      <c r="KEF247" s="79"/>
      <c r="KEG247" s="6">
        <v>1</v>
      </c>
      <c r="KEH247" s="2">
        <v>0.2</v>
      </c>
      <c r="KEI247" s="6">
        <v>20.2</v>
      </c>
      <c r="KEJ247" s="2">
        <v>86.6</v>
      </c>
      <c r="KEK247" s="6">
        <v>0.02</v>
      </c>
      <c r="KEL247" s="6">
        <v>4</v>
      </c>
      <c r="KEM247" s="6"/>
      <c r="KEN247" s="6">
        <v>0.2</v>
      </c>
      <c r="KEO247" s="6">
        <v>14</v>
      </c>
      <c r="KEP247" s="6">
        <v>14</v>
      </c>
      <c r="KEQ247" s="6">
        <v>8</v>
      </c>
      <c r="KER247" s="6">
        <v>2.8</v>
      </c>
      <c r="KES247" s="1" t="s">
        <v>77</v>
      </c>
      <c r="KET247" s="2" t="s">
        <v>64</v>
      </c>
      <c r="KEU247" s="3" t="s">
        <v>63</v>
      </c>
      <c r="KEV247" s="79"/>
      <c r="KEW247" s="6">
        <v>1</v>
      </c>
      <c r="KEX247" s="2">
        <v>0.2</v>
      </c>
      <c r="KEY247" s="6">
        <v>20.2</v>
      </c>
      <c r="KEZ247" s="2">
        <v>86.6</v>
      </c>
      <c r="KFA247" s="6">
        <v>0.02</v>
      </c>
      <c r="KFB247" s="6">
        <v>4</v>
      </c>
      <c r="KFC247" s="6"/>
      <c r="KFD247" s="6">
        <v>0.2</v>
      </c>
      <c r="KFE247" s="6">
        <v>14</v>
      </c>
      <c r="KFF247" s="6">
        <v>14</v>
      </c>
      <c r="KFG247" s="6">
        <v>8</v>
      </c>
      <c r="KFH247" s="6">
        <v>2.8</v>
      </c>
      <c r="KFI247" s="1" t="s">
        <v>77</v>
      </c>
      <c r="KFJ247" s="2" t="s">
        <v>64</v>
      </c>
      <c r="KFK247" s="3" t="s">
        <v>63</v>
      </c>
      <c r="KFL247" s="79"/>
      <c r="KFM247" s="6">
        <v>1</v>
      </c>
      <c r="KFN247" s="2">
        <v>0.2</v>
      </c>
      <c r="KFO247" s="6">
        <v>20.2</v>
      </c>
      <c r="KFP247" s="2">
        <v>86.6</v>
      </c>
      <c r="KFQ247" s="6">
        <v>0.02</v>
      </c>
      <c r="KFR247" s="6">
        <v>4</v>
      </c>
      <c r="KFS247" s="6"/>
      <c r="KFT247" s="6">
        <v>0.2</v>
      </c>
      <c r="KFU247" s="6">
        <v>14</v>
      </c>
      <c r="KFV247" s="6">
        <v>14</v>
      </c>
      <c r="KFW247" s="6">
        <v>8</v>
      </c>
      <c r="KFX247" s="6">
        <v>2.8</v>
      </c>
      <c r="KFY247" s="1" t="s">
        <v>77</v>
      </c>
      <c r="KFZ247" s="2" t="s">
        <v>64</v>
      </c>
      <c r="KGA247" s="3" t="s">
        <v>63</v>
      </c>
      <c r="KGB247" s="79"/>
      <c r="KGC247" s="6">
        <v>1</v>
      </c>
      <c r="KGD247" s="2">
        <v>0.2</v>
      </c>
      <c r="KGE247" s="6">
        <v>20.2</v>
      </c>
      <c r="KGF247" s="2">
        <v>86.6</v>
      </c>
      <c r="KGG247" s="6">
        <v>0.02</v>
      </c>
      <c r="KGH247" s="6">
        <v>4</v>
      </c>
      <c r="KGI247" s="6"/>
      <c r="KGJ247" s="6">
        <v>0.2</v>
      </c>
      <c r="KGK247" s="6">
        <v>14</v>
      </c>
      <c r="KGL247" s="6">
        <v>14</v>
      </c>
      <c r="KGM247" s="6">
        <v>8</v>
      </c>
      <c r="KGN247" s="6">
        <v>2.8</v>
      </c>
      <c r="KGO247" s="1" t="s">
        <v>77</v>
      </c>
      <c r="KGP247" s="2" t="s">
        <v>64</v>
      </c>
      <c r="KGQ247" s="3" t="s">
        <v>63</v>
      </c>
      <c r="KGR247" s="79"/>
      <c r="KGS247" s="6">
        <v>1</v>
      </c>
      <c r="KGT247" s="2">
        <v>0.2</v>
      </c>
      <c r="KGU247" s="6">
        <v>20.2</v>
      </c>
      <c r="KGV247" s="2">
        <v>86.6</v>
      </c>
      <c r="KGW247" s="6">
        <v>0.02</v>
      </c>
      <c r="KGX247" s="6">
        <v>4</v>
      </c>
      <c r="KGY247" s="6"/>
      <c r="KGZ247" s="6">
        <v>0.2</v>
      </c>
      <c r="KHA247" s="6">
        <v>14</v>
      </c>
      <c r="KHB247" s="6">
        <v>14</v>
      </c>
      <c r="KHC247" s="6">
        <v>8</v>
      </c>
      <c r="KHD247" s="6">
        <v>2.8</v>
      </c>
      <c r="KHE247" s="1" t="s">
        <v>77</v>
      </c>
      <c r="KHF247" s="2" t="s">
        <v>64</v>
      </c>
      <c r="KHG247" s="3" t="s">
        <v>63</v>
      </c>
      <c r="KHH247" s="79"/>
      <c r="KHI247" s="6">
        <v>1</v>
      </c>
      <c r="KHJ247" s="2">
        <v>0.2</v>
      </c>
      <c r="KHK247" s="6">
        <v>20.2</v>
      </c>
      <c r="KHL247" s="2">
        <v>86.6</v>
      </c>
      <c r="KHM247" s="6">
        <v>0.02</v>
      </c>
      <c r="KHN247" s="6">
        <v>4</v>
      </c>
      <c r="KHO247" s="6"/>
      <c r="KHP247" s="6">
        <v>0.2</v>
      </c>
      <c r="KHQ247" s="6">
        <v>14</v>
      </c>
      <c r="KHR247" s="6">
        <v>14</v>
      </c>
      <c r="KHS247" s="6">
        <v>8</v>
      </c>
      <c r="KHT247" s="6">
        <v>2.8</v>
      </c>
      <c r="KHU247" s="1" t="s">
        <v>77</v>
      </c>
      <c r="KHV247" s="2" t="s">
        <v>64</v>
      </c>
      <c r="KHW247" s="3" t="s">
        <v>63</v>
      </c>
      <c r="KHX247" s="79"/>
      <c r="KHY247" s="6">
        <v>1</v>
      </c>
      <c r="KHZ247" s="2">
        <v>0.2</v>
      </c>
      <c r="KIA247" s="6">
        <v>20.2</v>
      </c>
      <c r="KIB247" s="2">
        <v>86.6</v>
      </c>
      <c r="KIC247" s="6">
        <v>0.02</v>
      </c>
      <c r="KID247" s="6">
        <v>4</v>
      </c>
      <c r="KIE247" s="6"/>
      <c r="KIF247" s="6">
        <v>0.2</v>
      </c>
      <c r="KIG247" s="6">
        <v>14</v>
      </c>
      <c r="KIH247" s="6">
        <v>14</v>
      </c>
      <c r="KII247" s="6">
        <v>8</v>
      </c>
      <c r="KIJ247" s="6">
        <v>2.8</v>
      </c>
      <c r="KIK247" s="1" t="s">
        <v>77</v>
      </c>
      <c r="KIL247" s="2" t="s">
        <v>64</v>
      </c>
      <c r="KIM247" s="3" t="s">
        <v>63</v>
      </c>
      <c r="KIN247" s="79"/>
      <c r="KIO247" s="6">
        <v>1</v>
      </c>
      <c r="KIP247" s="2">
        <v>0.2</v>
      </c>
      <c r="KIQ247" s="6">
        <v>20.2</v>
      </c>
      <c r="KIR247" s="2">
        <v>86.6</v>
      </c>
      <c r="KIS247" s="6">
        <v>0.02</v>
      </c>
      <c r="KIT247" s="6">
        <v>4</v>
      </c>
      <c r="KIU247" s="6"/>
      <c r="KIV247" s="6">
        <v>0.2</v>
      </c>
      <c r="KIW247" s="6">
        <v>14</v>
      </c>
      <c r="KIX247" s="6">
        <v>14</v>
      </c>
      <c r="KIY247" s="6">
        <v>8</v>
      </c>
      <c r="KIZ247" s="6">
        <v>2.8</v>
      </c>
      <c r="KJA247" s="1" t="s">
        <v>77</v>
      </c>
      <c r="KJB247" s="2" t="s">
        <v>64</v>
      </c>
      <c r="KJC247" s="3" t="s">
        <v>63</v>
      </c>
      <c r="KJD247" s="79"/>
      <c r="KJE247" s="6">
        <v>1</v>
      </c>
      <c r="KJF247" s="2">
        <v>0.2</v>
      </c>
      <c r="KJG247" s="6">
        <v>20.2</v>
      </c>
      <c r="KJH247" s="2">
        <v>86.6</v>
      </c>
      <c r="KJI247" s="6">
        <v>0.02</v>
      </c>
      <c r="KJJ247" s="6">
        <v>4</v>
      </c>
      <c r="KJK247" s="6"/>
      <c r="KJL247" s="6">
        <v>0.2</v>
      </c>
      <c r="KJM247" s="6">
        <v>14</v>
      </c>
      <c r="KJN247" s="6">
        <v>14</v>
      </c>
      <c r="KJO247" s="6">
        <v>8</v>
      </c>
      <c r="KJP247" s="6">
        <v>2.8</v>
      </c>
      <c r="KJQ247" s="1" t="s">
        <v>77</v>
      </c>
      <c r="KJR247" s="2" t="s">
        <v>64</v>
      </c>
      <c r="KJS247" s="3" t="s">
        <v>63</v>
      </c>
      <c r="KJT247" s="79"/>
      <c r="KJU247" s="6">
        <v>1</v>
      </c>
      <c r="KJV247" s="2">
        <v>0.2</v>
      </c>
      <c r="KJW247" s="6">
        <v>20.2</v>
      </c>
      <c r="KJX247" s="2">
        <v>86.6</v>
      </c>
      <c r="KJY247" s="6">
        <v>0.02</v>
      </c>
      <c r="KJZ247" s="6">
        <v>4</v>
      </c>
      <c r="KKA247" s="6"/>
      <c r="KKB247" s="6">
        <v>0.2</v>
      </c>
      <c r="KKC247" s="6">
        <v>14</v>
      </c>
      <c r="KKD247" s="6">
        <v>14</v>
      </c>
      <c r="KKE247" s="6">
        <v>8</v>
      </c>
      <c r="KKF247" s="6">
        <v>2.8</v>
      </c>
      <c r="KKG247" s="1" t="s">
        <v>77</v>
      </c>
      <c r="KKH247" s="2" t="s">
        <v>64</v>
      </c>
      <c r="KKI247" s="3" t="s">
        <v>63</v>
      </c>
      <c r="KKJ247" s="79"/>
      <c r="KKK247" s="6">
        <v>1</v>
      </c>
      <c r="KKL247" s="2">
        <v>0.2</v>
      </c>
      <c r="KKM247" s="6">
        <v>20.2</v>
      </c>
      <c r="KKN247" s="2">
        <v>86.6</v>
      </c>
      <c r="KKO247" s="6">
        <v>0.02</v>
      </c>
      <c r="KKP247" s="6">
        <v>4</v>
      </c>
      <c r="KKQ247" s="6"/>
      <c r="KKR247" s="6">
        <v>0.2</v>
      </c>
      <c r="KKS247" s="6">
        <v>14</v>
      </c>
      <c r="KKT247" s="6">
        <v>14</v>
      </c>
      <c r="KKU247" s="6">
        <v>8</v>
      </c>
      <c r="KKV247" s="6">
        <v>2.8</v>
      </c>
      <c r="KKW247" s="1" t="s">
        <v>77</v>
      </c>
      <c r="KKX247" s="2" t="s">
        <v>64</v>
      </c>
      <c r="KKY247" s="3" t="s">
        <v>63</v>
      </c>
      <c r="KKZ247" s="79"/>
      <c r="KLA247" s="6">
        <v>1</v>
      </c>
      <c r="KLB247" s="2">
        <v>0.2</v>
      </c>
      <c r="KLC247" s="6">
        <v>20.2</v>
      </c>
      <c r="KLD247" s="2">
        <v>86.6</v>
      </c>
      <c r="KLE247" s="6">
        <v>0.02</v>
      </c>
      <c r="KLF247" s="6">
        <v>4</v>
      </c>
      <c r="KLG247" s="6"/>
      <c r="KLH247" s="6">
        <v>0.2</v>
      </c>
      <c r="KLI247" s="6">
        <v>14</v>
      </c>
      <c r="KLJ247" s="6">
        <v>14</v>
      </c>
      <c r="KLK247" s="6">
        <v>8</v>
      </c>
      <c r="KLL247" s="6">
        <v>2.8</v>
      </c>
      <c r="KLM247" s="1" t="s">
        <v>77</v>
      </c>
      <c r="KLN247" s="2" t="s">
        <v>64</v>
      </c>
      <c r="KLO247" s="3" t="s">
        <v>63</v>
      </c>
      <c r="KLP247" s="79"/>
      <c r="KLQ247" s="6">
        <v>1</v>
      </c>
      <c r="KLR247" s="2">
        <v>0.2</v>
      </c>
      <c r="KLS247" s="6">
        <v>20.2</v>
      </c>
      <c r="KLT247" s="2">
        <v>86.6</v>
      </c>
      <c r="KLU247" s="6">
        <v>0.02</v>
      </c>
      <c r="KLV247" s="6">
        <v>4</v>
      </c>
      <c r="KLW247" s="6"/>
      <c r="KLX247" s="6">
        <v>0.2</v>
      </c>
      <c r="KLY247" s="6">
        <v>14</v>
      </c>
      <c r="KLZ247" s="6">
        <v>14</v>
      </c>
      <c r="KMA247" s="6">
        <v>8</v>
      </c>
      <c r="KMB247" s="6">
        <v>2.8</v>
      </c>
      <c r="KMC247" s="1" t="s">
        <v>77</v>
      </c>
      <c r="KMD247" s="2" t="s">
        <v>64</v>
      </c>
      <c r="KME247" s="3" t="s">
        <v>63</v>
      </c>
      <c r="KMF247" s="79"/>
      <c r="KMG247" s="6">
        <v>1</v>
      </c>
      <c r="KMH247" s="2">
        <v>0.2</v>
      </c>
      <c r="KMI247" s="6">
        <v>20.2</v>
      </c>
      <c r="KMJ247" s="2">
        <v>86.6</v>
      </c>
      <c r="KMK247" s="6">
        <v>0.02</v>
      </c>
      <c r="KML247" s="6">
        <v>4</v>
      </c>
      <c r="KMM247" s="6"/>
      <c r="KMN247" s="6">
        <v>0.2</v>
      </c>
      <c r="KMO247" s="6">
        <v>14</v>
      </c>
      <c r="KMP247" s="6">
        <v>14</v>
      </c>
      <c r="KMQ247" s="6">
        <v>8</v>
      </c>
      <c r="KMR247" s="6">
        <v>2.8</v>
      </c>
      <c r="KMS247" s="1" t="s">
        <v>77</v>
      </c>
      <c r="KMT247" s="2" t="s">
        <v>64</v>
      </c>
      <c r="KMU247" s="3" t="s">
        <v>63</v>
      </c>
      <c r="KMV247" s="79"/>
      <c r="KMW247" s="6">
        <v>1</v>
      </c>
      <c r="KMX247" s="2">
        <v>0.2</v>
      </c>
      <c r="KMY247" s="6">
        <v>20.2</v>
      </c>
      <c r="KMZ247" s="2">
        <v>86.6</v>
      </c>
      <c r="KNA247" s="6">
        <v>0.02</v>
      </c>
      <c r="KNB247" s="6">
        <v>4</v>
      </c>
      <c r="KNC247" s="6"/>
      <c r="KND247" s="6">
        <v>0.2</v>
      </c>
      <c r="KNE247" s="6">
        <v>14</v>
      </c>
      <c r="KNF247" s="6">
        <v>14</v>
      </c>
      <c r="KNG247" s="6">
        <v>8</v>
      </c>
      <c r="KNH247" s="6">
        <v>2.8</v>
      </c>
      <c r="KNI247" s="1" t="s">
        <v>77</v>
      </c>
      <c r="KNJ247" s="2" t="s">
        <v>64</v>
      </c>
      <c r="KNK247" s="3" t="s">
        <v>63</v>
      </c>
      <c r="KNL247" s="79"/>
      <c r="KNM247" s="6">
        <v>1</v>
      </c>
      <c r="KNN247" s="2">
        <v>0.2</v>
      </c>
      <c r="KNO247" s="6">
        <v>20.2</v>
      </c>
      <c r="KNP247" s="2">
        <v>86.6</v>
      </c>
      <c r="KNQ247" s="6">
        <v>0.02</v>
      </c>
      <c r="KNR247" s="6">
        <v>4</v>
      </c>
      <c r="KNS247" s="6"/>
      <c r="KNT247" s="6">
        <v>0.2</v>
      </c>
      <c r="KNU247" s="6">
        <v>14</v>
      </c>
      <c r="KNV247" s="6">
        <v>14</v>
      </c>
      <c r="KNW247" s="6">
        <v>8</v>
      </c>
      <c r="KNX247" s="6">
        <v>2.8</v>
      </c>
      <c r="KNY247" s="1" t="s">
        <v>77</v>
      </c>
      <c r="KNZ247" s="2" t="s">
        <v>64</v>
      </c>
      <c r="KOA247" s="3" t="s">
        <v>63</v>
      </c>
      <c r="KOB247" s="79"/>
      <c r="KOC247" s="6">
        <v>1</v>
      </c>
      <c r="KOD247" s="2">
        <v>0.2</v>
      </c>
      <c r="KOE247" s="6">
        <v>20.2</v>
      </c>
      <c r="KOF247" s="2">
        <v>86.6</v>
      </c>
      <c r="KOG247" s="6">
        <v>0.02</v>
      </c>
      <c r="KOH247" s="6">
        <v>4</v>
      </c>
      <c r="KOI247" s="6"/>
      <c r="KOJ247" s="6">
        <v>0.2</v>
      </c>
      <c r="KOK247" s="6">
        <v>14</v>
      </c>
      <c r="KOL247" s="6">
        <v>14</v>
      </c>
      <c r="KOM247" s="6">
        <v>8</v>
      </c>
      <c r="KON247" s="6">
        <v>2.8</v>
      </c>
      <c r="KOO247" s="1" t="s">
        <v>77</v>
      </c>
      <c r="KOP247" s="2" t="s">
        <v>64</v>
      </c>
      <c r="KOQ247" s="3" t="s">
        <v>63</v>
      </c>
      <c r="KOR247" s="79"/>
      <c r="KOS247" s="6">
        <v>1</v>
      </c>
      <c r="KOT247" s="2">
        <v>0.2</v>
      </c>
      <c r="KOU247" s="6">
        <v>20.2</v>
      </c>
      <c r="KOV247" s="2">
        <v>86.6</v>
      </c>
      <c r="KOW247" s="6">
        <v>0.02</v>
      </c>
      <c r="KOX247" s="6">
        <v>4</v>
      </c>
      <c r="KOY247" s="6"/>
      <c r="KOZ247" s="6">
        <v>0.2</v>
      </c>
      <c r="KPA247" s="6">
        <v>14</v>
      </c>
      <c r="KPB247" s="6">
        <v>14</v>
      </c>
      <c r="KPC247" s="6">
        <v>8</v>
      </c>
      <c r="KPD247" s="6">
        <v>2.8</v>
      </c>
      <c r="KPE247" s="1" t="s">
        <v>77</v>
      </c>
      <c r="KPF247" s="2" t="s">
        <v>64</v>
      </c>
      <c r="KPG247" s="3" t="s">
        <v>63</v>
      </c>
      <c r="KPH247" s="79"/>
      <c r="KPI247" s="6">
        <v>1</v>
      </c>
      <c r="KPJ247" s="2">
        <v>0.2</v>
      </c>
      <c r="KPK247" s="6">
        <v>20.2</v>
      </c>
      <c r="KPL247" s="2">
        <v>86.6</v>
      </c>
      <c r="KPM247" s="6">
        <v>0.02</v>
      </c>
      <c r="KPN247" s="6">
        <v>4</v>
      </c>
      <c r="KPO247" s="6"/>
      <c r="KPP247" s="6">
        <v>0.2</v>
      </c>
      <c r="KPQ247" s="6">
        <v>14</v>
      </c>
      <c r="KPR247" s="6">
        <v>14</v>
      </c>
      <c r="KPS247" s="6">
        <v>8</v>
      </c>
      <c r="KPT247" s="6">
        <v>2.8</v>
      </c>
      <c r="KPU247" s="1" t="s">
        <v>77</v>
      </c>
      <c r="KPV247" s="2" t="s">
        <v>64</v>
      </c>
      <c r="KPW247" s="3" t="s">
        <v>63</v>
      </c>
      <c r="KPX247" s="79"/>
      <c r="KPY247" s="6">
        <v>1</v>
      </c>
      <c r="KPZ247" s="2">
        <v>0.2</v>
      </c>
      <c r="KQA247" s="6">
        <v>20.2</v>
      </c>
      <c r="KQB247" s="2">
        <v>86.6</v>
      </c>
      <c r="KQC247" s="6">
        <v>0.02</v>
      </c>
      <c r="KQD247" s="6">
        <v>4</v>
      </c>
      <c r="KQE247" s="6"/>
      <c r="KQF247" s="6">
        <v>0.2</v>
      </c>
      <c r="KQG247" s="6">
        <v>14</v>
      </c>
      <c r="KQH247" s="6">
        <v>14</v>
      </c>
      <c r="KQI247" s="6">
        <v>8</v>
      </c>
      <c r="KQJ247" s="6">
        <v>2.8</v>
      </c>
      <c r="KQK247" s="1" t="s">
        <v>77</v>
      </c>
      <c r="KQL247" s="2" t="s">
        <v>64</v>
      </c>
      <c r="KQM247" s="3" t="s">
        <v>63</v>
      </c>
      <c r="KQN247" s="79"/>
      <c r="KQO247" s="6">
        <v>1</v>
      </c>
      <c r="KQP247" s="2">
        <v>0.2</v>
      </c>
      <c r="KQQ247" s="6">
        <v>20.2</v>
      </c>
      <c r="KQR247" s="2">
        <v>86.6</v>
      </c>
      <c r="KQS247" s="6">
        <v>0.02</v>
      </c>
      <c r="KQT247" s="6">
        <v>4</v>
      </c>
      <c r="KQU247" s="6"/>
      <c r="KQV247" s="6">
        <v>0.2</v>
      </c>
      <c r="KQW247" s="6">
        <v>14</v>
      </c>
      <c r="KQX247" s="6">
        <v>14</v>
      </c>
      <c r="KQY247" s="6">
        <v>8</v>
      </c>
      <c r="KQZ247" s="6">
        <v>2.8</v>
      </c>
      <c r="KRA247" s="1" t="s">
        <v>77</v>
      </c>
      <c r="KRB247" s="2" t="s">
        <v>64</v>
      </c>
      <c r="KRC247" s="3" t="s">
        <v>63</v>
      </c>
      <c r="KRD247" s="79"/>
      <c r="KRE247" s="6">
        <v>1</v>
      </c>
      <c r="KRF247" s="2">
        <v>0.2</v>
      </c>
      <c r="KRG247" s="6">
        <v>20.2</v>
      </c>
      <c r="KRH247" s="2">
        <v>86.6</v>
      </c>
      <c r="KRI247" s="6">
        <v>0.02</v>
      </c>
      <c r="KRJ247" s="6">
        <v>4</v>
      </c>
      <c r="KRK247" s="6"/>
      <c r="KRL247" s="6">
        <v>0.2</v>
      </c>
      <c r="KRM247" s="6">
        <v>14</v>
      </c>
      <c r="KRN247" s="6">
        <v>14</v>
      </c>
      <c r="KRO247" s="6">
        <v>8</v>
      </c>
      <c r="KRP247" s="6">
        <v>2.8</v>
      </c>
      <c r="KRQ247" s="1" t="s">
        <v>77</v>
      </c>
      <c r="KRR247" s="2" t="s">
        <v>64</v>
      </c>
      <c r="KRS247" s="3" t="s">
        <v>63</v>
      </c>
      <c r="KRT247" s="79"/>
      <c r="KRU247" s="6">
        <v>1</v>
      </c>
      <c r="KRV247" s="2">
        <v>0.2</v>
      </c>
      <c r="KRW247" s="6">
        <v>20.2</v>
      </c>
      <c r="KRX247" s="2">
        <v>86.6</v>
      </c>
      <c r="KRY247" s="6">
        <v>0.02</v>
      </c>
      <c r="KRZ247" s="6">
        <v>4</v>
      </c>
      <c r="KSA247" s="6"/>
      <c r="KSB247" s="6">
        <v>0.2</v>
      </c>
      <c r="KSC247" s="6">
        <v>14</v>
      </c>
      <c r="KSD247" s="6">
        <v>14</v>
      </c>
      <c r="KSE247" s="6">
        <v>8</v>
      </c>
      <c r="KSF247" s="6">
        <v>2.8</v>
      </c>
      <c r="KSG247" s="1" t="s">
        <v>77</v>
      </c>
      <c r="KSH247" s="2" t="s">
        <v>64</v>
      </c>
      <c r="KSI247" s="3" t="s">
        <v>63</v>
      </c>
      <c r="KSJ247" s="79"/>
      <c r="KSK247" s="6">
        <v>1</v>
      </c>
      <c r="KSL247" s="2">
        <v>0.2</v>
      </c>
      <c r="KSM247" s="6">
        <v>20.2</v>
      </c>
      <c r="KSN247" s="2">
        <v>86.6</v>
      </c>
      <c r="KSO247" s="6">
        <v>0.02</v>
      </c>
      <c r="KSP247" s="6">
        <v>4</v>
      </c>
      <c r="KSQ247" s="6"/>
      <c r="KSR247" s="6">
        <v>0.2</v>
      </c>
      <c r="KSS247" s="6">
        <v>14</v>
      </c>
      <c r="KST247" s="6">
        <v>14</v>
      </c>
      <c r="KSU247" s="6">
        <v>8</v>
      </c>
      <c r="KSV247" s="6">
        <v>2.8</v>
      </c>
      <c r="KSW247" s="1" t="s">
        <v>77</v>
      </c>
      <c r="KSX247" s="2" t="s">
        <v>64</v>
      </c>
      <c r="KSY247" s="3" t="s">
        <v>63</v>
      </c>
      <c r="KSZ247" s="79"/>
      <c r="KTA247" s="6">
        <v>1</v>
      </c>
      <c r="KTB247" s="2">
        <v>0.2</v>
      </c>
      <c r="KTC247" s="6">
        <v>20.2</v>
      </c>
      <c r="KTD247" s="2">
        <v>86.6</v>
      </c>
      <c r="KTE247" s="6">
        <v>0.02</v>
      </c>
      <c r="KTF247" s="6">
        <v>4</v>
      </c>
      <c r="KTG247" s="6"/>
      <c r="KTH247" s="6">
        <v>0.2</v>
      </c>
      <c r="KTI247" s="6">
        <v>14</v>
      </c>
      <c r="KTJ247" s="6">
        <v>14</v>
      </c>
      <c r="KTK247" s="6">
        <v>8</v>
      </c>
      <c r="KTL247" s="6">
        <v>2.8</v>
      </c>
      <c r="KTM247" s="1" t="s">
        <v>77</v>
      </c>
      <c r="KTN247" s="2" t="s">
        <v>64</v>
      </c>
      <c r="KTO247" s="3" t="s">
        <v>63</v>
      </c>
      <c r="KTP247" s="79"/>
      <c r="KTQ247" s="6">
        <v>1</v>
      </c>
      <c r="KTR247" s="2">
        <v>0.2</v>
      </c>
      <c r="KTS247" s="6">
        <v>20.2</v>
      </c>
      <c r="KTT247" s="2">
        <v>86.6</v>
      </c>
      <c r="KTU247" s="6">
        <v>0.02</v>
      </c>
      <c r="KTV247" s="6">
        <v>4</v>
      </c>
      <c r="KTW247" s="6"/>
      <c r="KTX247" s="6">
        <v>0.2</v>
      </c>
      <c r="KTY247" s="6">
        <v>14</v>
      </c>
      <c r="KTZ247" s="6">
        <v>14</v>
      </c>
      <c r="KUA247" s="6">
        <v>8</v>
      </c>
      <c r="KUB247" s="6">
        <v>2.8</v>
      </c>
      <c r="KUC247" s="1" t="s">
        <v>77</v>
      </c>
      <c r="KUD247" s="2" t="s">
        <v>64</v>
      </c>
      <c r="KUE247" s="3" t="s">
        <v>63</v>
      </c>
      <c r="KUF247" s="79"/>
      <c r="KUG247" s="6">
        <v>1</v>
      </c>
      <c r="KUH247" s="2">
        <v>0.2</v>
      </c>
      <c r="KUI247" s="6">
        <v>20.2</v>
      </c>
      <c r="KUJ247" s="2">
        <v>86.6</v>
      </c>
      <c r="KUK247" s="6">
        <v>0.02</v>
      </c>
      <c r="KUL247" s="6">
        <v>4</v>
      </c>
      <c r="KUM247" s="6"/>
      <c r="KUN247" s="6">
        <v>0.2</v>
      </c>
      <c r="KUO247" s="6">
        <v>14</v>
      </c>
      <c r="KUP247" s="6">
        <v>14</v>
      </c>
      <c r="KUQ247" s="6">
        <v>8</v>
      </c>
      <c r="KUR247" s="6">
        <v>2.8</v>
      </c>
      <c r="KUS247" s="1" t="s">
        <v>77</v>
      </c>
      <c r="KUT247" s="2" t="s">
        <v>64</v>
      </c>
      <c r="KUU247" s="3" t="s">
        <v>63</v>
      </c>
      <c r="KUV247" s="79"/>
      <c r="KUW247" s="6">
        <v>1</v>
      </c>
      <c r="KUX247" s="2">
        <v>0.2</v>
      </c>
      <c r="KUY247" s="6">
        <v>20.2</v>
      </c>
      <c r="KUZ247" s="2">
        <v>86.6</v>
      </c>
      <c r="KVA247" s="6">
        <v>0.02</v>
      </c>
      <c r="KVB247" s="6">
        <v>4</v>
      </c>
      <c r="KVC247" s="6"/>
      <c r="KVD247" s="6">
        <v>0.2</v>
      </c>
      <c r="KVE247" s="6">
        <v>14</v>
      </c>
      <c r="KVF247" s="6">
        <v>14</v>
      </c>
      <c r="KVG247" s="6">
        <v>8</v>
      </c>
      <c r="KVH247" s="6">
        <v>2.8</v>
      </c>
      <c r="KVI247" s="1" t="s">
        <v>77</v>
      </c>
      <c r="KVJ247" s="2" t="s">
        <v>64</v>
      </c>
      <c r="KVK247" s="3" t="s">
        <v>63</v>
      </c>
      <c r="KVL247" s="79"/>
      <c r="KVM247" s="6">
        <v>1</v>
      </c>
      <c r="KVN247" s="2">
        <v>0.2</v>
      </c>
      <c r="KVO247" s="6">
        <v>20.2</v>
      </c>
      <c r="KVP247" s="2">
        <v>86.6</v>
      </c>
      <c r="KVQ247" s="6">
        <v>0.02</v>
      </c>
      <c r="KVR247" s="6">
        <v>4</v>
      </c>
      <c r="KVS247" s="6"/>
      <c r="KVT247" s="6">
        <v>0.2</v>
      </c>
      <c r="KVU247" s="6">
        <v>14</v>
      </c>
      <c r="KVV247" s="6">
        <v>14</v>
      </c>
      <c r="KVW247" s="6">
        <v>8</v>
      </c>
      <c r="KVX247" s="6">
        <v>2.8</v>
      </c>
      <c r="KVY247" s="1" t="s">
        <v>77</v>
      </c>
      <c r="KVZ247" s="2" t="s">
        <v>64</v>
      </c>
      <c r="KWA247" s="3" t="s">
        <v>63</v>
      </c>
      <c r="KWB247" s="79"/>
      <c r="KWC247" s="6">
        <v>1</v>
      </c>
      <c r="KWD247" s="2">
        <v>0.2</v>
      </c>
      <c r="KWE247" s="6">
        <v>20.2</v>
      </c>
      <c r="KWF247" s="2">
        <v>86.6</v>
      </c>
      <c r="KWG247" s="6">
        <v>0.02</v>
      </c>
      <c r="KWH247" s="6">
        <v>4</v>
      </c>
      <c r="KWI247" s="6"/>
      <c r="KWJ247" s="6">
        <v>0.2</v>
      </c>
      <c r="KWK247" s="6">
        <v>14</v>
      </c>
      <c r="KWL247" s="6">
        <v>14</v>
      </c>
      <c r="KWM247" s="6">
        <v>8</v>
      </c>
      <c r="KWN247" s="6">
        <v>2.8</v>
      </c>
      <c r="KWO247" s="1" t="s">
        <v>77</v>
      </c>
      <c r="KWP247" s="2" t="s">
        <v>64</v>
      </c>
      <c r="KWQ247" s="3" t="s">
        <v>63</v>
      </c>
      <c r="KWR247" s="79"/>
      <c r="KWS247" s="6">
        <v>1</v>
      </c>
      <c r="KWT247" s="2">
        <v>0.2</v>
      </c>
      <c r="KWU247" s="6">
        <v>20.2</v>
      </c>
      <c r="KWV247" s="2">
        <v>86.6</v>
      </c>
      <c r="KWW247" s="6">
        <v>0.02</v>
      </c>
      <c r="KWX247" s="6">
        <v>4</v>
      </c>
      <c r="KWY247" s="6"/>
      <c r="KWZ247" s="6">
        <v>0.2</v>
      </c>
      <c r="KXA247" s="6">
        <v>14</v>
      </c>
      <c r="KXB247" s="6">
        <v>14</v>
      </c>
      <c r="KXC247" s="6">
        <v>8</v>
      </c>
      <c r="KXD247" s="6">
        <v>2.8</v>
      </c>
      <c r="KXE247" s="1" t="s">
        <v>77</v>
      </c>
      <c r="KXF247" s="2" t="s">
        <v>64</v>
      </c>
      <c r="KXG247" s="3" t="s">
        <v>63</v>
      </c>
      <c r="KXH247" s="79"/>
      <c r="KXI247" s="6">
        <v>1</v>
      </c>
      <c r="KXJ247" s="2">
        <v>0.2</v>
      </c>
      <c r="KXK247" s="6">
        <v>20.2</v>
      </c>
      <c r="KXL247" s="2">
        <v>86.6</v>
      </c>
      <c r="KXM247" s="6">
        <v>0.02</v>
      </c>
      <c r="KXN247" s="6">
        <v>4</v>
      </c>
      <c r="KXO247" s="6"/>
      <c r="KXP247" s="6">
        <v>0.2</v>
      </c>
      <c r="KXQ247" s="6">
        <v>14</v>
      </c>
      <c r="KXR247" s="6">
        <v>14</v>
      </c>
      <c r="KXS247" s="6">
        <v>8</v>
      </c>
      <c r="KXT247" s="6">
        <v>2.8</v>
      </c>
      <c r="KXU247" s="1" t="s">
        <v>77</v>
      </c>
      <c r="KXV247" s="2" t="s">
        <v>64</v>
      </c>
      <c r="KXW247" s="3" t="s">
        <v>63</v>
      </c>
      <c r="KXX247" s="79"/>
      <c r="KXY247" s="6">
        <v>1</v>
      </c>
      <c r="KXZ247" s="2">
        <v>0.2</v>
      </c>
      <c r="KYA247" s="6">
        <v>20.2</v>
      </c>
      <c r="KYB247" s="2">
        <v>86.6</v>
      </c>
      <c r="KYC247" s="6">
        <v>0.02</v>
      </c>
      <c r="KYD247" s="6">
        <v>4</v>
      </c>
      <c r="KYE247" s="6"/>
      <c r="KYF247" s="6">
        <v>0.2</v>
      </c>
      <c r="KYG247" s="6">
        <v>14</v>
      </c>
      <c r="KYH247" s="6">
        <v>14</v>
      </c>
      <c r="KYI247" s="6">
        <v>8</v>
      </c>
      <c r="KYJ247" s="6">
        <v>2.8</v>
      </c>
      <c r="KYK247" s="1" t="s">
        <v>77</v>
      </c>
      <c r="KYL247" s="2" t="s">
        <v>64</v>
      </c>
      <c r="KYM247" s="3" t="s">
        <v>63</v>
      </c>
      <c r="KYN247" s="79"/>
      <c r="KYO247" s="6">
        <v>1</v>
      </c>
      <c r="KYP247" s="2">
        <v>0.2</v>
      </c>
      <c r="KYQ247" s="6">
        <v>20.2</v>
      </c>
      <c r="KYR247" s="2">
        <v>86.6</v>
      </c>
      <c r="KYS247" s="6">
        <v>0.02</v>
      </c>
      <c r="KYT247" s="6">
        <v>4</v>
      </c>
      <c r="KYU247" s="6"/>
      <c r="KYV247" s="6">
        <v>0.2</v>
      </c>
      <c r="KYW247" s="6">
        <v>14</v>
      </c>
      <c r="KYX247" s="6">
        <v>14</v>
      </c>
      <c r="KYY247" s="6">
        <v>8</v>
      </c>
      <c r="KYZ247" s="6">
        <v>2.8</v>
      </c>
      <c r="KZA247" s="1" t="s">
        <v>77</v>
      </c>
      <c r="KZB247" s="2" t="s">
        <v>64</v>
      </c>
      <c r="KZC247" s="3" t="s">
        <v>63</v>
      </c>
      <c r="KZD247" s="79"/>
      <c r="KZE247" s="6">
        <v>1</v>
      </c>
      <c r="KZF247" s="2">
        <v>0.2</v>
      </c>
      <c r="KZG247" s="6">
        <v>20.2</v>
      </c>
      <c r="KZH247" s="2">
        <v>86.6</v>
      </c>
      <c r="KZI247" s="6">
        <v>0.02</v>
      </c>
      <c r="KZJ247" s="6">
        <v>4</v>
      </c>
      <c r="KZK247" s="6"/>
      <c r="KZL247" s="6">
        <v>0.2</v>
      </c>
      <c r="KZM247" s="6">
        <v>14</v>
      </c>
      <c r="KZN247" s="6">
        <v>14</v>
      </c>
      <c r="KZO247" s="6">
        <v>8</v>
      </c>
      <c r="KZP247" s="6">
        <v>2.8</v>
      </c>
      <c r="KZQ247" s="1" t="s">
        <v>77</v>
      </c>
      <c r="KZR247" s="2" t="s">
        <v>64</v>
      </c>
      <c r="KZS247" s="3" t="s">
        <v>63</v>
      </c>
      <c r="KZT247" s="79"/>
      <c r="KZU247" s="6">
        <v>1</v>
      </c>
      <c r="KZV247" s="2">
        <v>0.2</v>
      </c>
      <c r="KZW247" s="6">
        <v>20.2</v>
      </c>
      <c r="KZX247" s="2">
        <v>86.6</v>
      </c>
      <c r="KZY247" s="6">
        <v>0.02</v>
      </c>
      <c r="KZZ247" s="6">
        <v>4</v>
      </c>
      <c r="LAA247" s="6"/>
      <c r="LAB247" s="6">
        <v>0.2</v>
      </c>
      <c r="LAC247" s="6">
        <v>14</v>
      </c>
      <c r="LAD247" s="6">
        <v>14</v>
      </c>
      <c r="LAE247" s="6">
        <v>8</v>
      </c>
      <c r="LAF247" s="6">
        <v>2.8</v>
      </c>
      <c r="LAG247" s="1" t="s">
        <v>77</v>
      </c>
      <c r="LAH247" s="2" t="s">
        <v>64</v>
      </c>
      <c r="LAI247" s="3" t="s">
        <v>63</v>
      </c>
      <c r="LAJ247" s="79"/>
      <c r="LAK247" s="6">
        <v>1</v>
      </c>
      <c r="LAL247" s="2">
        <v>0.2</v>
      </c>
      <c r="LAM247" s="6">
        <v>20.2</v>
      </c>
      <c r="LAN247" s="2">
        <v>86.6</v>
      </c>
      <c r="LAO247" s="6">
        <v>0.02</v>
      </c>
      <c r="LAP247" s="6">
        <v>4</v>
      </c>
      <c r="LAQ247" s="6"/>
      <c r="LAR247" s="6">
        <v>0.2</v>
      </c>
      <c r="LAS247" s="6">
        <v>14</v>
      </c>
      <c r="LAT247" s="6">
        <v>14</v>
      </c>
      <c r="LAU247" s="6">
        <v>8</v>
      </c>
      <c r="LAV247" s="6">
        <v>2.8</v>
      </c>
      <c r="LAW247" s="1" t="s">
        <v>77</v>
      </c>
      <c r="LAX247" s="2" t="s">
        <v>64</v>
      </c>
      <c r="LAY247" s="3" t="s">
        <v>63</v>
      </c>
      <c r="LAZ247" s="79"/>
      <c r="LBA247" s="6">
        <v>1</v>
      </c>
      <c r="LBB247" s="2">
        <v>0.2</v>
      </c>
      <c r="LBC247" s="6">
        <v>20.2</v>
      </c>
      <c r="LBD247" s="2">
        <v>86.6</v>
      </c>
      <c r="LBE247" s="6">
        <v>0.02</v>
      </c>
      <c r="LBF247" s="6">
        <v>4</v>
      </c>
      <c r="LBG247" s="6"/>
      <c r="LBH247" s="6">
        <v>0.2</v>
      </c>
      <c r="LBI247" s="6">
        <v>14</v>
      </c>
      <c r="LBJ247" s="6">
        <v>14</v>
      </c>
      <c r="LBK247" s="6">
        <v>8</v>
      </c>
      <c r="LBL247" s="6">
        <v>2.8</v>
      </c>
      <c r="LBM247" s="1" t="s">
        <v>77</v>
      </c>
      <c r="LBN247" s="2" t="s">
        <v>64</v>
      </c>
      <c r="LBO247" s="3" t="s">
        <v>63</v>
      </c>
      <c r="LBP247" s="79"/>
      <c r="LBQ247" s="6">
        <v>1</v>
      </c>
      <c r="LBR247" s="2">
        <v>0.2</v>
      </c>
      <c r="LBS247" s="6">
        <v>20.2</v>
      </c>
      <c r="LBT247" s="2">
        <v>86.6</v>
      </c>
      <c r="LBU247" s="6">
        <v>0.02</v>
      </c>
      <c r="LBV247" s="6">
        <v>4</v>
      </c>
      <c r="LBW247" s="6"/>
      <c r="LBX247" s="6">
        <v>0.2</v>
      </c>
      <c r="LBY247" s="6">
        <v>14</v>
      </c>
      <c r="LBZ247" s="6">
        <v>14</v>
      </c>
      <c r="LCA247" s="6">
        <v>8</v>
      </c>
      <c r="LCB247" s="6">
        <v>2.8</v>
      </c>
      <c r="LCC247" s="1" t="s">
        <v>77</v>
      </c>
      <c r="LCD247" s="2" t="s">
        <v>64</v>
      </c>
      <c r="LCE247" s="3" t="s">
        <v>63</v>
      </c>
      <c r="LCF247" s="79"/>
      <c r="LCG247" s="6">
        <v>1</v>
      </c>
      <c r="LCH247" s="2">
        <v>0.2</v>
      </c>
      <c r="LCI247" s="6">
        <v>20.2</v>
      </c>
      <c r="LCJ247" s="2">
        <v>86.6</v>
      </c>
      <c r="LCK247" s="6">
        <v>0.02</v>
      </c>
      <c r="LCL247" s="6">
        <v>4</v>
      </c>
      <c r="LCM247" s="6"/>
      <c r="LCN247" s="6">
        <v>0.2</v>
      </c>
      <c r="LCO247" s="6">
        <v>14</v>
      </c>
      <c r="LCP247" s="6">
        <v>14</v>
      </c>
      <c r="LCQ247" s="6">
        <v>8</v>
      </c>
      <c r="LCR247" s="6">
        <v>2.8</v>
      </c>
      <c r="LCS247" s="1" t="s">
        <v>77</v>
      </c>
      <c r="LCT247" s="2" t="s">
        <v>64</v>
      </c>
      <c r="LCU247" s="3" t="s">
        <v>63</v>
      </c>
      <c r="LCV247" s="79"/>
      <c r="LCW247" s="6">
        <v>1</v>
      </c>
      <c r="LCX247" s="2">
        <v>0.2</v>
      </c>
      <c r="LCY247" s="6">
        <v>20.2</v>
      </c>
      <c r="LCZ247" s="2">
        <v>86.6</v>
      </c>
      <c r="LDA247" s="6">
        <v>0.02</v>
      </c>
      <c r="LDB247" s="6">
        <v>4</v>
      </c>
      <c r="LDC247" s="6"/>
      <c r="LDD247" s="6">
        <v>0.2</v>
      </c>
      <c r="LDE247" s="6">
        <v>14</v>
      </c>
      <c r="LDF247" s="6">
        <v>14</v>
      </c>
      <c r="LDG247" s="6">
        <v>8</v>
      </c>
      <c r="LDH247" s="6">
        <v>2.8</v>
      </c>
      <c r="LDI247" s="1" t="s">
        <v>77</v>
      </c>
      <c r="LDJ247" s="2" t="s">
        <v>64</v>
      </c>
      <c r="LDK247" s="3" t="s">
        <v>63</v>
      </c>
      <c r="LDL247" s="79"/>
      <c r="LDM247" s="6">
        <v>1</v>
      </c>
      <c r="LDN247" s="2">
        <v>0.2</v>
      </c>
      <c r="LDO247" s="6">
        <v>20.2</v>
      </c>
      <c r="LDP247" s="2">
        <v>86.6</v>
      </c>
      <c r="LDQ247" s="6">
        <v>0.02</v>
      </c>
      <c r="LDR247" s="6">
        <v>4</v>
      </c>
      <c r="LDS247" s="6"/>
      <c r="LDT247" s="6">
        <v>0.2</v>
      </c>
      <c r="LDU247" s="6">
        <v>14</v>
      </c>
      <c r="LDV247" s="6">
        <v>14</v>
      </c>
      <c r="LDW247" s="6">
        <v>8</v>
      </c>
      <c r="LDX247" s="6">
        <v>2.8</v>
      </c>
      <c r="LDY247" s="1" t="s">
        <v>77</v>
      </c>
      <c r="LDZ247" s="2" t="s">
        <v>64</v>
      </c>
      <c r="LEA247" s="3" t="s">
        <v>63</v>
      </c>
      <c r="LEB247" s="79"/>
      <c r="LEC247" s="6">
        <v>1</v>
      </c>
      <c r="LED247" s="2">
        <v>0.2</v>
      </c>
      <c r="LEE247" s="6">
        <v>20.2</v>
      </c>
      <c r="LEF247" s="2">
        <v>86.6</v>
      </c>
      <c r="LEG247" s="6">
        <v>0.02</v>
      </c>
      <c r="LEH247" s="6">
        <v>4</v>
      </c>
      <c r="LEI247" s="6"/>
      <c r="LEJ247" s="6">
        <v>0.2</v>
      </c>
      <c r="LEK247" s="6">
        <v>14</v>
      </c>
      <c r="LEL247" s="6">
        <v>14</v>
      </c>
      <c r="LEM247" s="6">
        <v>8</v>
      </c>
      <c r="LEN247" s="6">
        <v>2.8</v>
      </c>
      <c r="LEO247" s="1" t="s">
        <v>77</v>
      </c>
      <c r="LEP247" s="2" t="s">
        <v>64</v>
      </c>
      <c r="LEQ247" s="3" t="s">
        <v>63</v>
      </c>
      <c r="LER247" s="79"/>
      <c r="LES247" s="6">
        <v>1</v>
      </c>
      <c r="LET247" s="2">
        <v>0.2</v>
      </c>
      <c r="LEU247" s="6">
        <v>20.2</v>
      </c>
      <c r="LEV247" s="2">
        <v>86.6</v>
      </c>
      <c r="LEW247" s="6">
        <v>0.02</v>
      </c>
      <c r="LEX247" s="6">
        <v>4</v>
      </c>
      <c r="LEY247" s="6"/>
      <c r="LEZ247" s="6">
        <v>0.2</v>
      </c>
      <c r="LFA247" s="6">
        <v>14</v>
      </c>
      <c r="LFB247" s="6">
        <v>14</v>
      </c>
      <c r="LFC247" s="6">
        <v>8</v>
      </c>
      <c r="LFD247" s="6">
        <v>2.8</v>
      </c>
      <c r="LFE247" s="1" t="s">
        <v>77</v>
      </c>
      <c r="LFF247" s="2" t="s">
        <v>64</v>
      </c>
      <c r="LFG247" s="3" t="s">
        <v>63</v>
      </c>
      <c r="LFH247" s="79"/>
      <c r="LFI247" s="6">
        <v>1</v>
      </c>
      <c r="LFJ247" s="2">
        <v>0.2</v>
      </c>
      <c r="LFK247" s="6">
        <v>20.2</v>
      </c>
      <c r="LFL247" s="2">
        <v>86.6</v>
      </c>
      <c r="LFM247" s="6">
        <v>0.02</v>
      </c>
      <c r="LFN247" s="6">
        <v>4</v>
      </c>
      <c r="LFO247" s="6"/>
      <c r="LFP247" s="6">
        <v>0.2</v>
      </c>
      <c r="LFQ247" s="6">
        <v>14</v>
      </c>
      <c r="LFR247" s="6">
        <v>14</v>
      </c>
      <c r="LFS247" s="6">
        <v>8</v>
      </c>
      <c r="LFT247" s="6">
        <v>2.8</v>
      </c>
      <c r="LFU247" s="1" t="s">
        <v>77</v>
      </c>
      <c r="LFV247" s="2" t="s">
        <v>64</v>
      </c>
      <c r="LFW247" s="3" t="s">
        <v>63</v>
      </c>
      <c r="LFX247" s="79"/>
      <c r="LFY247" s="6">
        <v>1</v>
      </c>
      <c r="LFZ247" s="2">
        <v>0.2</v>
      </c>
      <c r="LGA247" s="6">
        <v>20.2</v>
      </c>
      <c r="LGB247" s="2">
        <v>86.6</v>
      </c>
      <c r="LGC247" s="6">
        <v>0.02</v>
      </c>
      <c r="LGD247" s="6">
        <v>4</v>
      </c>
      <c r="LGE247" s="6"/>
      <c r="LGF247" s="6">
        <v>0.2</v>
      </c>
      <c r="LGG247" s="6">
        <v>14</v>
      </c>
      <c r="LGH247" s="6">
        <v>14</v>
      </c>
      <c r="LGI247" s="6">
        <v>8</v>
      </c>
      <c r="LGJ247" s="6">
        <v>2.8</v>
      </c>
      <c r="LGK247" s="1" t="s">
        <v>77</v>
      </c>
      <c r="LGL247" s="2" t="s">
        <v>64</v>
      </c>
      <c r="LGM247" s="3" t="s">
        <v>63</v>
      </c>
      <c r="LGN247" s="79"/>
      <c r="LGO247" s="6">
        <v>1</v>
      </c>
      <c r="LGP247" s="2">
        <v>0.2</v>
      </c>
      <c r="LGQ247" s="6">
        <v>20.2</v>
      </c>
      <c r="LGR247" s="2">
        <v>86.6</v>
      </c>
      <c r="LGS247" s="6">
        <v>0.02</v>
      </c>
      <c r="LGT247" s="6">
        <v>4</v>
      </c>
      <c r="LGU247" s="6"/>
      <c r="LGV247" s="6">
        <v>0.2</v>
      </c>
      <c r="LGW247" s="6">
        <v>14</v>
      </c>
      <c r="LGX247" s="6">
        <v>14</v>
      </c>
      <c r="LGY247" s="6">
        <v>8</v>
      </c>
      <c r="LGZ247" s="6">
        <v>2.8</v>
      </c>
      <c r="LHA247" s="1" t="s">
        <v>77</v>
      </c>
      <c r="LHB247" s="2" t="s">
        <v>64</v>
      </c>
      <c r="LHC247" s="3" t="s">
        <v>63</v>
      </c>
      <c r="LHD247" s="79"/>
      <c r="LHE247" s="6">
        <v>1</v>
      </c>
      <c r="LHF247" s="2">
        <v>0.2</v>
      </c>
      <c r="LHG247" s="6">
        <v>20.2</v>
      </c>
      <c r="LHH247" s="2">
        <v>86.6</v>
      </c>
      <c r="LHI247" s="6">
        <v>0.02</v>
      </c>
      <c r="LHJ247" s="6">
        <v>4</v>
      </c>
      <c r="LHK247" s="6"/>
      <c r="LHL247" s="6">
        <v>0.2</v>
      </c>
      <c r="LHM247" s="6">
        <v>14</v>
      </c>
      <c r="LHN247" s="6">
        <v>14</v>
      </c>
      <c r="LHO247" s="6">
        <v>8</v>
      </c>
      <c r="LHP247" s="6">
        <v>2.8</v>
      </c>
      <c r="LHQ247" s="1" t="s">
        <v>77</v>
      </c>
      <c r="LHR247" s="2" t="s">
        <v>64</v>
      </c>
      <c r="LHS247" s="3" t="s">
        <v>63</v>
      </c>
      <c r="LHT247" s="79"/>
      <c r="LHU247" s="6">
        <v>1</v>
      </c>
      <c r="LHV247" s="2">
        <v>0.2</v>
      </c>
      <c r="LHW247" s="6">
        <v>20.2</v>
      </c>
      <c r="LHX247" s="2">
        <v>86.6</v>
      </c>
      <c r="LHY247" s="6">
        <v>0.02</v>
      </c>
      <c r="LHZ247" s="6">
        <v>4</v>
      </c>
      <c r="LIA247" s="6"/>
      <c r="LIB247" s="6">
        <v>0.2</v>
      </c>
      <c r="LIC247" s="6">
        <v>14</v>
      </c>
      <c r="LID247" s="6">
        <v>14</v>
      </c>
      <c r="LIE247" s="6">
        <v>8</v>
      </c>
      <c r="LIF247" s="6">
        <v>2.8</v>
      </c>
      <c r="LIG247" s="1" t="s">
        <v>77</v>
      </c>
      <c r="LIH247" s="2" t="s">
        <v>64</v>
      </c>
      <c r="LII247" s="3" t="s">
        <v>63</v>
      </c>
      <c r="LIJ247" s="79"/>
      <c r="LIK247" s="6">
        <v>1</v>
      </c>
      <c r="LIL247" s="2">
        <v>0.2</v>
      </c>
      <c r="LIM247" s="6">
        <v>20.2</v>
      </c>
      <c r="LIN247" s="2">
        <v>86.6</v>
      </c>
      <c r="LIO247" s="6">
        <v>0.02</v>
      </c>
      <c r="LIP247" s="6">
        <v>4</v>
      </c>
      <c r="LIQ247" s="6"/>
      <c r="LIR247" s="6">
        <v>0.2</v>
      </c>
      <c r="LIS247" s="6">
        <v>14</v>
      </c>
      <c r="LIT247" s="6">
        <v>14</v>
      </c>
      <c r="LIU247" s="6">
        <v>8</v>
      </c>
      <c r="LIV247" s="6">
        <v>2.8</v>
      </c>
      <c r="LIW247" s="1" t="s">
        <v>77</v>
      </c>
      <c r="LIX247" s="2" t="s">
        <v>64</v>
      </c>
      <c r="LIY247" s="3" t="s">
        <v>63</v>
      </c>
      <c r="LIZ247" s="79"/>
      <c r="LJA247" s="6">
        <v>1</v>
      </c>
      <c r="LJB247" s="2">
        <v>0.2</v>
      </c>
      <c r="LJC247" s="6">
        <v>20.2</v>
      </c>
      <c r="LJD247" s="2">
        <v>86.6</v>
      </c>
      <c r="LJE247" s="6">
        <v>0.02</v>
      </c>
      <c r="LJF247" s="6">
        <v>4</v>
      </c>
      <c r="LJG247" s="6"/>
      <c r="LJH247" s="6">
        <v>0.2</v>
      </c>
      <c r="LJI247" s="6">
        <v>14</v>
      </c>
      <c r="LJJ247" s="6">
        <v>14</v>
      </c>
      <c r="LJK247" s="6">
        <v>8</v>
      </c>
      <c r="LJL247" s="6">
        <v>2.8</v>
      </c>
      <c r="LJM247" s="1" t="s">
        <v>77</v>
      </c>
      <c r="LJN247" s="2" t="s">
        <v>64</v>
      </c>
      <c r="LJO247" s="3" t="s">
        <v>63</v>
      </c>
      <c r="LJP247" s="79"/>
      <c r="LJQ247" s="6">
        <v>1</v>
      </c>
      <c r="LJR247" s="2">
        <v>0.2</v>
      </c>
      <c r="LJS247" s="6">
        <v>20.2</v>
      </c>
      <c r="LJT247" s="2">
        <v>86.6</v>
      </c>
      <c r="LJU247" s="6">
        <v>0.02</v>
      </c>
      <c r="LJV247" s="6">
        <v>4</v>
      </c>
      <c r="LJW247" s="6"/>
      <c r="LJX247" s="6">
        <v>0.2</v>
      </c>
      <c r="LJY247" s="6">
        <v>14</v>
      </c>
      <c r="LJZ247" s="6">
        <v>14</v>
      </c>
      <c r="LKA247" s="6">
        <v>8</v>
      </c>
      <c r="LKB247" s="6">
        <v>2.8</v>
      </c>
      <c r="LKC247" s="1" t="s">
        <v>77</v>
      </c>
      <c r="LKD247" s="2" t="s">
        <v>64</v>
      </c>
      <c r="LKE247" s="3" t="s">
        <v>63</v>
      </c>
      <c r="LKF247" s="79"/>
      <c r="LKG247" s="6">
        <v>1</v>
      </c>
      <c r="LKH247" s="2">
        <v>0.2</v>
      </c>
      <c r="LKI247" s="6">
        <v>20.2</v>
      </c>
      <c r="LKJ247" s="2">
        <v>86.6</v>
      </c>
      <c r="LKK247" s="6">
        <v>0.02</v>
      </c>
      <c r="LKL247" s="6">
        <v>4</v>
      </c>
      <c r="LKM247" s="6"/>
      <c r="LKN247" s="6">
        <v>0.2</v>
      </c>
      <c r="LKO247" s="6">
        <v>14</v>
      </c>
      <c r="LKP247" s="6">
        <v>14</v>
      </c>
      <c r="LKQ247" s="6">
        <v>8</v>
      </c>
      <c r="LKR247" s="6">
        <v>2.8</v>
      </c>
      <c r="LKS247" s="1" t="s">
        <v>77</v>
      </c>
      <c r="LKT247" s="2" t="s">
        <v>64</v>
      </c>
      <c r="LKU247" s="3" t="s">
        <v>63</v>
      </c>
      <c r="LKV247" s="79"/>
      <c r="LKW247" s="6">
        <v>1</v>
      </c>
      <c r="LKX247" s="2">
        <v>0.2</v>
      </c>
      <c r="LKY247" s="6">
        <v>20.2</v>
      </c>
      <c r="LKZ247" s="2">
        <v>86.6</v>
      </c>
      <c r="LLA247" s="6">
        <v>0.02</v>
      </c>
      <c r="LLB247" s="6">
        <v>4</v>
      </c>
      <c r="LLC247" s="6"/>
      <c r="LLD247" s="6">
        <v>0.2</v>
      </c>
      <c r="LLE247" s="6">
        <v>14</v>
      </c>
      <c r="LLF247" s="6">
        <v>14</v>
      </c>
      <c r="LLG247" s="6">
        <v>8</v>
      </c>
      <c r="LLH247" s="6">
        <v>2.8</v>
      </c>
      <c r="LLI247" s="1" t="s">
        <v>77</v>
      </c>
      <c r="LLJ247" s="2" t="s">
        <v>64</v>
      </c>
      <c r="LLK247" s="3" t="s">
        <v>63</v>
      </c>
      <c r="LLL247" s="79"/>
      <c r="LLM247" s="6">
        <v>1</v>
      </c>
      <c r="LLN247" s="2">
        <v>0.2</v>
      </c>
      <c r="LLO247" s="6">
        <v>20.2</v>
      </c>
      <c r="LLP247" s="2">
        <v>86.6</v>
      </c>
      <c r="LLQ247" s="6">
        <v>0.02</v>
      </c>
      <c r="LLR247" s="6">
        <v>4</v>
      </c>
      <c r="LLS247" s="6"/>
      <c r="LLT247" s="6">
        <v>0.2</v>
      </c>
      <c r="LLU247" s="6">
        <v>14</v>
      </c>
      <c r="LLV247" s="6">
        <v>14</v>
      </c>
      <c r="LLW247" s="6">
        <v>8</v>
      </c>
      <c r="LLX247" s="6">
        <v>2.8</v>
      </c>
      <c r="LLY247" s="1" t="s">
        <v>77</v>
      </c>
      <c r="LLZ247" s="2" t="s">
        <v>64</v>
      </c>
      <c r="LMA247" s="3" t="s">
        <v>63</v>
      </c>
      <c r="LMB247" s="79"/>
      <c r="LMC247" s="6">
        <v>1</v>
      </c>
      <c r="LMD247" s="2">
        <v>0.2</v>
      </c>
      <c r="LME247" s="6">
        <v>20.2</v>
      </c>
      <c r="LMF247" s="2">
        <v>86.6</v>
      </c>
      <c r="LMG247" s="6">
        <v>0.02</v>
      </c>
      <c r="LMH247" s="6">
        <v>4</v>
      </c>
      <c r="LMI247" s="6"/>
      <c r="LMJ247" s="6">
        <v>0.2</v>
      </c>
      <c r="LMK247" s="6">
        <v>14</v>
      </c>
      <c r="LML247" s="6">
        <v>14</v>
      </c>
      <c r="LMM247" s="6">
        <v>8</v>
      </c>
      <c r="LMN247" s="6">
        <v>2.8</v>
      </c>
      <c r="LMO247" s="1" t="s">
        <v>77</v>
      </c>
      <c r="LMP247" s="2" t="s">
        <v>64</v>
      </c>
      <c r="LMQ247" s="3" t="s">
        <v>63</v>
      </c>
      <c r="LMR247" s="79"/>
      <c r="LMS247" s="6">
        <v>1</v>
      </c>
      <c r="LMT247" s="2">
        <v>0.2</v>
      </c>
      <c r="LMU247" s="6">
        <v>20.2</v>
      </c>
      <c r="LMV247" s="2">
        <v>86.6</v>
      </c>
      <c r="LMW247" s="6">
        <v>0.02</v>
      </c>
      <c r="LMX247" s="6">
        <v>4</v>
      </c>
      <c r="LMY247" s="6"/>
      <c r="LMZ247" s="6">
        <v>0.2</v>
      </c>
      <c r="LNA247" s="6">
        <v>14</v>
      </c>
      <c r="LNB247" s="6">
        <v>14</v>
      </c>
      <c r="LNC247" s="6">
        <v>8</v>
      </c>
      <c r="LND247" s="6">
        <v>2.8</v>
      </c>
      <c r="LNE247" s="1" t="s">
        <v>77</v>
      </c>
      <c r="LNF247" s="2" t="s">
        <v>64</v>
      </c>
      <c r="LNG247" s="3" t="s">
        <v>63</v>
      </c>
      <c r="LNH247" s="79"/>
      <c r="LNI247" s="6">
        <v>1</v>
      </c>
      <c r="LNJ247" s="2">
        <v>0.2</v>
      </c>
      <c r="LNK247" s="6">
        <v>20.2</v>
      </c>
      <c r="LNL247" s="2">
        <v>86.6</v>
      </c>
      <c r="LNM247" s="6">
        <v>0.02</v>
      </c>
      <c r="LNN247" s="6">
        <v>4</v>
      </c>
      <c r="LNO247" s="6"/>
      <c r="LNP247" s="6">
        <v>0.2</v>
      </c>
      <c r="LNQ247" s="6">
        <v>14</v>
      </c>
      <c r="LNR247" s="6">
        <v>14</v>
      </c>
      <c r="LNS247" s="6">
        <v>8</v>
      </c>
      <c r="LNT247" s="6">
        <v>2.8</v>
      </c>
      <c r="LNU247" s="1" t="s">
        <v>77</v>
      </c>
      <c r="LNV247" s="2" t="s">
        <v>64</v>
      </c>
      <c r="LNW247" s="3" t="s">
        <v>63</v>
      </c>
      <c r="LNX247" s="79"/>
      <c r="LNY247" s="6">
        <v>1</v>
      </c>
      <c r="LNZ247" s="2">
        <v>0.2</v>
      </c>
      <c r="LOA247" s="6">
        <v>20.2</v>
      </c>
      <c r="LOB247" s="2">
        <v>86.6</v>
      </c>
      <c r="LOC247" s="6">
        <v>0.02</v>
      </c>
      <c r="LOD247" s="6">
        <v>4</v>
      </c>
      <c r="LOE247" s="6"/>
      <c r="LOF247" s="6">
        <v>0.2</v>
      </c>
      <c r="LOG247" s="6">
        <v>14</v>
      </c>
      <c r="LOH247" s="6">
        <v>14</v>
      </c>
      <c r="LOI247" s="6">
        <v>8</v>
      </c>
      <c r="LOJ247" s="6">
        <v>2.8</v>
      </c>
      <c r="LOK247" s="1" t="s">
        <v>77</v>
      </c>
      <c r="LOL247" s="2" t="s">
        <v>64</v>
      </c>
      <c r="LOM247" s="3" t="s">
        <v>63</v>
      </c>
      <c r="LON247" s="79"/>
      <c r="LOO247" s="6">
        <v>1</v>
      </c>
      <c r="LOP247" s="2">
        <v>0.2</v>
      </c>
      <c r="LOQ247" s="6">
        <v>20.2</v>
      </c>
      <c r="LOR247" s="2">
        <v>86.6</v>
      </c>
      <c r="LOS247" s="6">
        <v>0.02</v>
      </c>
      <c r="LOT247" s="6">
        <v>4</v>
      </c>
      <c r="LOU247" s="6"/>
      <c r="LOV247" s="6">
        <v>0.2</v>
      </c>
      <c r="LOW247" s="6">
        <v>14</v>
      </c>
      <c r="LOX247" s="6">
        <v>14</v>
      </c>
      <c r="LOY247" s="6">
        <v>8</v>
      </c>
      <c r="LOZ247" s="6">
        <v>2.8</v>
      </c>
      <c r="LPA247" s="1" t="s">
        <v>77</v>
      </c>
      <c r="LPB247" s="2" t="s">
        <v>64</v>
      </c>
      <c r="LPC247" s="3" t="s">
        <v>63</v>
      </c>
      <c r="LPD247" s="79"/>
      <c r="LPE247" s="6">
        <v>1</v>
      </c>
      <c r="LPF247" s="2">
        <v>0.2</v>
      </c>
      <c r="LPG247" s="6">
        <v>20.2</v>
      </c>
      <c r="LPH247" s="2">
        <v>86.6</v>
      </c>
      <c r="LPI247" s="6">
        <v>0.02</v>
      </c>
      <c r="LPJ247" s="6">
        <v>4</v>
      </c>
      <c r="LPK247" s="6"/>
      <c r="LPL247" s="6">
        <v>0.2</v>
      </c>
      <c r="LPM247" s="6">
        <v>14</v>
      </c>
      <c r="LPN247" s="6">
        <v>14</v>
      </c>
      <c r="LPO247" s="6">
        <v>8</v>
      </c>
      <c r="LPP247" s="6">
        <v>2.8</v>
      </c>
      <c r="LPQ247" s="1" t="s">
        <v>77</v>
      </c>
      <c r="LPR247" s="2" t="s">
        <v>64</v>
      </c>
      <c r="LPS247" s="3" t="s">
        <v>63</v>
      </c>
      <c r="LPT247" s="79"/>
      <c r="LPU247" s="6">
        <v>1</v>
      </c>
      <c r="LPV247" s="2">
        <v>0.2</v>
      </c>
      <c r="LPW247" s="6">
        <v>20.2</v>
      </c>
      <c r="LPX247" s="2">
        <v>86.6</v>
      </c>
      <c r="LPY247" s="6">
        <v>0.02</v>
      </c>
      <c r="LPZ247" s="6">
        <v>4</v>
      </c>
      <c r="LQA247" s="6"/>
      <c r="LQB247" s="6">
        <v>0.2</v>
      </c>
      <c r="LQC247" s="6">
        <v>14</v>
      </c>
      <c r="LQD247" s="6">
        <v>14</v>
      </c>
      <c r="LQE247" s="6">
        <v>8</v>
      </c>
      <c r="LQF247" s="6">
        <v>2.8</v>
      </c>
      <c r="LQG247" s="1" t="s">
        <v>77</v>
      </c>
      <c r="LQH247" s="2" t="s">
        <v>64</v>
      </c>
      <c r="LQI247" s="3" t="s">
        <v>63</v>
      </c>
      <c r="LQJ247" s="79"/>
      <c r="LQK247" s="6">
        <v>1</v>
      </c>
      <c r="LQL247" s="2">
        <v>0.2</v>
      </c>
      <c r="LQM247" s="6">
        <v>20.2</v>
      </c>
      <c r="LQN247" s="2">
        <v>86.6</v>
      </c>
      <c r="LQO247" s="6">
        <v>0.02</v>
      </c>
      <c r="LQP247" s="6">
        <v>4</v>
      </c>
      <c r="LQQ247" s="6"/>
      <c r="LQR247" s="6">
        <v>0.2</v>
      </c>
      <c r="LQS247" s="6">
        <v>14</v>
      </c>
      <c r="LQT247" s="6">
        <v>14</v>
      </c>
      <c r="LQU247" s="6">
        <v>8</v>
      </c>
      <c r="LQV247" s="6">
        <v>2.8</v>
      </c>
      <c r="LQW247" s="1" t="s">
        <v>77</v>
      </c>
      <c r="LQX247" s="2" t="s">
        <v>64</v>
      </c>
      <c r="LQY247" s="3" t="s">
        <v>63</v>
      </c>
      <c r="LQZ247" s="79"/>
      <c r="LRA247" s="6">
        <v>1</v>
      </c>
      <c r="LRB247" s="2">
        <v>0.2</v>
      </c>
      <c r="LRC247" s="6">
        <v>20.2</v>
      </c>
      <c r="LRD247" s="2">
        <v>86.6</v>
      </c>
      <c r="LRE247" s="6">
        <v>0.02</v>
      </c>
      <c r="LRF247" s="6">
        <v>4</v>
      </c>
      <c r="LRG247" s="6"/>
      <c r="LRH247" s="6">
        <v>0.2</v>
      </c>
      <c r="LRI247" s="6">
        <v>14</v>
      </c>
      <c r="LRJ247" s="6">
        <v>14</v>
      </c>
      <c r="LRK247" s="6">
        <v>8</v>
      </c>
      <c r="LRL247" s="6">
        <v>2.8</v>
      </c>
      <c r="LRM247" s="1" t="s">
        <v>77</v>
      </c>
      <c r="LRN247" s="2" t="s">
        <v>64</v>
      </c>
      <c r="LRO247" s="3" t="s">
        <v>63</v>
      </c>
      <c r="LRP247" s="79"/>
      <c r="LRQ247" s="6">
        <v>1</v>
      </c>
      <c r="LRR247" s="2">
        <v>0.2</v>
      </c>
      <c r="LRS247" s="6">
        <v>20.2</v>
      </c>
      <c r="LRT247" s="2">
        <v>86.6</v>
      </c>
      <c r="LRU247" s="6">
        <v>0.02</v>
      </c>
      <c r="LRV247" s="6">
        <v>4</v>
      </c>
      <c r="LRW247" s="6"/>
      <c r="LRX247" s="6">
        <v>0.2</v>
      </c>
      <c r="LRY247" s="6">
        <v>14</v>
      </c>
      <c r="LRZ247" s="6">
        <v>14</v>
      </c>
      <c r="LSA247" s="6">
        <v>8</v>
      </c>
      <c r="LSB247" s="6">
        <v>2.8</v>
      </c>
      <c r="LSC247" s="1" t="s">
        <v>77</v>
      </c>
      <c r="LSD247" s="2" t="s">
        <v>64</v>
      </c>
      <c r="LSE247" s="3" t="s">
        <v>63</v>
      </c>
      <c r="LSF247" s="79"/>
      <c r="LSG247" s="6">
        <v>1</v>
      </c>
      <c r="LSH247" s="2">
        <v>0.2</v>
      </c>
      <c r="LSI247" s="6">
        <v>20.2</v>
      </c>
      <c r="LSJ247" s="2">
        <v>86.6</v>
      </c>
      <c r="LSK247" s="6">
        <v>0.02</v>
      </c>
      <c r="LSL247" s="6">
        <v>4</v>
      </c>
      <c r="LSM247" s="6"/>
      <c r="LSN247" s="6">
        <v>0.2</v>
      </c>
      <c r="LSO247" s="6">
        <v>14</v>
      </c>
      <c r="LSP247" s="6">
        <v>14</v>
      </c>
      <c r="LSQ247" s="6">
        <v>8</v>
      </c>
      <c r="LSR247" s="6">
        <v>2.8</v>
      </c>
      <c r="LSS247" s="1" t="s">
        <v>77</v>
      </c>
      <c r="LST247" s="2" t="s">
        <v>64</v>
      </c>
      <c r="LSU247" s="3" t="s">
        <v>63</v>
      </c>
      <c r="LSV247" s="79"/>
      <c r="LSW247" s="6">
        <v>1</v>
      </c>
      <c r="LSX247" s="2">
        <v>0.2</v>
      </c>
      <c r="LSY247" s="6">
        <v>20.2</v>
      </c>
      <c r="LSZ247" s="2">
        <v>86.6</v>
      </c>
      <c r="LTA247" s="6">
        <v>0.02</v>
      </c>
      <c r="LTB247" s="6">
        <v>4</v>
      </c>
      <c r="LTC247" s="6"/>
      <c r="LTD247" s="6">
        <v>0.2</v>
      </c>
      <c r="LTE247" s="6">
        <v>14</v>
      </c>
      <c r="LTF247" s="6">
        <v>14</v>
      </c>
      <c r="LTG247" s="6">
        <v>8</v>
      </c>
      <c r="LTH247" s="6">
        <v>2.8</v>
      </c>
      <c r="LTI247" s="1" t="s">
        <v>77</v>
      </c>
      <c r="LTJ247" s="2" t="s">
        <v>64</v>
      </c>
      <c r="LTK247" s="3" t="s">
        <v>63</v>
      </c>
      <c r="LTL247" s="79"/>
      <c r="LTM247" s="6">
        <v>1</v>
      </c>
      <c r="LTN247" s="2">
        <v>0.2</v>
      </c>
      <c r="LTO247" s="6">
        <v>20.2</v>
      </c>
      <c r="LTP247" s="2">
        <v>86.6</v>
      </c>
      <c r="LTQ247" s="6">
        <v>0.02</v>
      </c>
      <c r="LTR247" s="6">
        <v>4</v>
      </c>
      <c r="LTS247" s="6"/>
      <c r="LTT247" s="6">
        <v>0.2</v>
      </c>
      <c r="LTU247" s="6">
        <v>14</v>
      </c>
      <c r="LTV247" s="6">
        <v>14</v>
      </c>
      <c r="LTW247" s="6">
        <v>8</v>
      </c>
      <c r="LTX247" s="6">
        <v>2.8</v>
      </c>
      <c r="LTY247" s="1" t="s">
        <v>77</v>
      </c>
      <c r="LTZ247" s="2" t="s">
        <v>64</v>
      </c>
      <c r="LUA247" s="3" t="s">
        <v>63</v>
      </c>
      <c r="LUB247" s="79"/>
      <c r="LUC247" s="6">
        <v>1</v>
      </c>
      <c r="LUD247" s="2">
        <v>0.2</v>
      </c>
      <c r="LUE247" s="6">
        <v>20.2</v>
      </c>
      <c r="LUF247" s="2">
        <v>86.6</v>
      </c>
      <c r="LUG247" s="6">
        <v>0.02</v>
      </c>
      <c r="LUH247" s="6">
        <v>4</v>
      </c>
      <c r="LUI247" s="6"/>
      <c r="LUJ247" s="6">
        <v>0.2</v>
      </c>
      <c r="LUK247" s="6">
        <v>14</v>
      </c>
      <c r="LUL247" s="6">
        <v>14</v>
      </c>
      <c r="LUM247" s="6">
        <v>8</v>
      </c>
      <c r="LUN247" s="6">
        <v>2.8</v>
      </c>
      <c r="LUO247" s="1" t="s">
        <v>77</v>
      </c>
      <c r="LUP247" s="2" t="s">
        <v>64</v>
      </c>
      <c r="LUQ247" s="3" t="s">
        <v>63</v>
      </c>
      <c r="LUR247" s="79"/>
      <c r="LUS247" s="6">
        <v>1</v>
      </c>
      <c r="LUT247" s="2">
        <v>0.2</v>
      </c>
      <c r="LUU247" s="6">
        <v>20.2</v>
      </c>
      <c r="LUV247" s="2">
        <v>86.6</v>
      </c>
      <c r="LUW247" s="6">
        <v>0.02</v>
      </c>
      <c r="LUX247" s="6">
        <v>4</v>
      </c>
      <c r="LUY247" s="6"/>
      <c r="LUZ247" s="6">
        <v>0.2</v>
      </c>
      <c r="LVA247" s="6">
        <v>14</v>
      </c>
      <c r="LVB247" s="6">
        <v>14</v>
      </c>
      <c r="LVC247" s="6">
        <v>8</v>
      </c>
      <c r="LVD247" s="6">
        <v>2.8</v>
      </c>
      <c r="LVE247" s="1" t="s">
        <v>77</v>
      </c>
      <c r="LVF247" s="2" t="s">
        <v>64</v>
      </c>
      <c r="LVG247" s="3" t="s">
        <v>63</v>
      </c>
      <c r="LVH247" s="79"/>
      <c r="LVI247" s="6">
        <v>1</v>
      </c>
      <c r="LVJ247" s="2">
        <v>0.2</v>
      </c>
      <c r="LVK247" s="6">
        <v>20.2</v>
      </c>
      <c r="LVL247" s="2">
        <v>86.6</v>
      </c>
      <c r="LVM247" s="6">
        <v>0.02</v>
      </c>
      <c r="LVN247" s="6">
        <v>4</v>
      </c>
      <c r="LVO247" s="6"/>
      <c r="LVP247" s="6">
        <v>0.2</v>
      </c>
      <c r="LVQ247" s="6">
        <v>14</v>
      </c>
      <c r="LVR247" s="6">
        <v>14</v>
      </c>
      <c r="LVS247" s="6">
        <v>8</v>
      </c>
      <c r="LVT247" s="6">
        <v>2.8</v>
      </c>
      <c r="LVU247" s="1" t="s">
        <v>77</v>
      </c>
      <c r="LVV247" s="2" t="s">
        <v>64</v>
      </c>
      <c r="LVW247" s="3" t="s">
        <v>63</v>
      </c>
      <c r="LVX247" s="79"/>
      <c r="LVY247" s="6">
        <v>1</v>
      </c>
      <c r="LVZ247" s="2">
        <v>0.2</v>
      </c>
      <c r="LWA247" s="6">
        <v>20.2</v>
      </c>
      <c r="LWB247" s="2">
        <v>86.6</v>
      </c>
      <c r="LWC247" s="6">
        <v>0.02</v>
      </c>
      <c r="LWD247" s="6">
        <v>4</v>
      </c>
      <c r="LWE247" s="6"/>
      <c r="LWF247" s="6">
        <v>0.2</v>
      </c>
      <c r="LWG247" s="6">
        <v>14</v>
      </c>
      <c r="LWH247" s="6">
        <v>14</v>
      </c>
      <c r="LWI247" s="6">
        <v>8</v>
      </c>
      <c r="LWJ247" s="6">
        <v>2.8</v>
      </c>
      <c r="LWK247" s="1" t="s">
        <v>77</v>
      </c>
      <c r="LWL247" s="2" t="s">
        <v>64</v>
      </c>
      <c r="LWM247" s="3" t="s">
        <v>63</v>
      </c>
      <c r="LWN247" s="79"/>
      <c r="LWO247" s="6">
        <v>1</v>
      </c>
      <c r="LWP247" s="2">
        <v>0.2</v>
      </c>
      <c r="LWQ247" s="6">
        <v>20.2</v>
      </c>
      <c r="LWR247" s="2">
        <v>86.6</v>
      </c>
      <c r="LWS247" s="6">
        <v>0.02</v>
      </c>
      <c r="LWT247" s="6">
        <v>4</v>
      </c>
      <c r="LWU247" s="6"/>
      <c r="LWV247" s="6">
        <v>0.2</v>
      </c>
      <c r="LWW247" s="6">
        <v>14</v>
      </c>
      <c r="LWX247" s="6">
        <v>14</v>
      </c>
      <c r="LWY247" s="6">
        <v>8</v>
      </c>
      <c r="LWZ247" s="6">
        <v>2.8</v>
      </c>
      <c r="LXA247" s="1" t="s">
        <v>77</v>
      </c>
      <c r="LXB247" s="2" t="s">
        <v>64</v>
      </c>
      <c r="LXC247" s="3" t="s">
        <v>63</v>
      </c>
      <c r="LXD247" s="79"/>
      <c r="LXE247" s="6">
        <v>1</v>
      </c>
      <c r="LXF247" s="2">
        <v>0.2</v>
      </c>
      <c r="LXG247" s="6">
        <v>20.2</v>
      </c>
      <c r="LXH247" s="2">
        <v>86.6</v>
      </c>
      <c r="LXI247" s="6">
        <v>0.02</v>
      </c>
      <c r="LXJ247" s="6">
        <v>4</v>
      </c>
      <c r="LXK247" s="6"/>
      <c r="LXL247" s="6">
        <v>0.2</v>
      </c>
      <c r="LXM247" s="6">
        <v>14</v>
      </c>
      <c r="LXN247" s="6">
        <v>14</v>
      </c>
      <c r="LXO247" s="6">
        <v>8</v>
      </c>
      <c r="LXP247" s="6">
        <v>2.8</v>
      </c>
      <c r="LXQ247" s="1" t="s">
        <v>77</v>
      </c>
      <c r="LXR247" s="2" t="s">
        <v>64</v>
      </c>
      <c r="LXS247" s="3" t="s">
        <v>63</v>
      </c>
      <c r="LXT247" s="79"/>
      <c r="LXU247" s="6">
        <v>1</v>
      </c>
      <c r="LXV247" s="2">
        <v>0.2</v>
      </c>
      <c r="LXW247" s="6">
        <v>20.2</v>
      </c>
      <c r="LXX247" s="2">
        <v>86.6</v>
      </c>
      <c r="LXY247" s="6">
        <v>0.02</v>
      </c>
      <c r="LXZ247" s="6">
        <v>4</v>
      </c>
      <c r="LYA247" s="6"/>
      <c r="LYB247" s="6">
        <v>0.2</v>
      </c>
      <c r="LYC247" s="6">
        <v>14</v>
      </c>
      <c r="LYD247" s="6">
        <v>14</v>
      </c>
      <c r="LYE247" s="6">
        <v>8</v>
      </c>
      <c r="LYF247" s="6">
        <v>2.8</v>
      </c>
      <c r="LYG247" s="1" t="s">
        <v>77</v>
      </c>
      <c r="LYH247" s="2" t="s">
        <v>64</v>
      </c>
      <c r="LYI247" s="3" t="s">
        <v>63</v>
      </c>
      <c r="LYJ247" s="79"/>
      <c r="LYK247" s="6">
        <v>1</v>
      </c>
      <c r="LYL247" s="2">
        <v>0.2</v>
      </c>
      <c r="LYM247" s="6">
        <v>20.2</v>
      </c>
      <c r="LYN247" s="2">
        <v>86.6</v>
      </c>
      <c r="LYO247" s="6">
        <v>0.02</v>
      </c>
      <c r="LYP247" s="6">
        <v>4</v>
      </c>
      <c r="LYQ247" s="6"/>
      <c r="LYR247" s="6">
        <v>0.2</v>
      </c>
      <c r="LYS247" s="6">
        <v>14</v>
      </c>
      <c r="LYT247" s="6">
        <v>14</v>
      </c>
      <c r="LYU247" s="6">
        <v>8</v>
      </c>
      <c r="LYV247" s="6">
        <v>2.8</v>
      </c>
      <c r="LYW247" s="1" t="s">
        <v>77</v>
      </c>
      <c r="LYX247" s="2" t="s">
        <v>64</v>
      </c>
      <c r="LYY247" s="3" t="s">
        <v>63</v>
      </c>
      <c r="LYZ247" s="79"/>
      <c r="LZA247" s="6">
        <v>1</v>
      </c>
      <c r="LZB247" s="2">
        <v>0.2</v>
      </c>
      <c r="LZC247" s="6">
        <v>20.2</v>
      </c>
      <c r="LZD247" s="2">
        <v>86.6</v>
      </c>
      <c r="LZE247" s="6">
        <v>0.02</v>
      </c>
      <c r="LZF247" s="6">
        <v>4</v>
      </c>
      <c r="LZG247" s="6"/>
      <c r="LZH247" s="6">
        <v>0.2</v>
      </c>
      <c r="LZI247" s="6">
        <v>14</v>
      </c>
      <c r="LZJ247" s="6">
        <v>14</v>
      </c>
      <c r="LZK247" s="6">
        <v>8</v>
      </c>
      <c r="LZL247" s="6">
        <v>2.8</v>
      </c>
      <c r="LZM247" s="1" t="s">
        <v>77</v>
      </c>
      <c r="LZN247" s="2" t="s">
        <v>64</v>
      </c>
      <c r="LZO247" s="3" t="s">
        <v>63</v>
      </c>
      <c r="LZP247" s="79"/>
      <c r="LZQ247" s="6">
        <v>1</v>
      </c>
      <c r="LZR247" s="2">
        <v>0.2</v>
      </c>
      <c r="LZS247" s="6">
        <v>20.2</v>
      </c>
      <c r="LZT247" s="2">
        <v>86.6</v>
      </c>
      <c r="LZU247" s="6">
        <v>0.02</v>
      </c>
      <c r="LZV247" s="6">
        <v>4</v>
      </c>
      <c r="LZW247" s="6"/>
      <c r="LZX247" s="6">
        <v>0.2</v>
      </c>
      <c r="LZY247" s="6">
        <v>14</v>
      </c>
      <c r="LZZ247" s="6">
        <v>14</v>
      </c>
      <c r="MAA247" s="6">
        <v>8</v>
      </c>
      <c r="MAB247" s="6">
        <v>2.8</v>
      </c>
      <c r="MAC247" s="1" t="s">
        <v>77</v>
      </c>
      <c r="MAD247" s="2" t="s">
        <v>64</v>
      </c>
      <c r="MAE247" s="3" t="s">
        <v>63</v>
      </c>
      <c r="MAF247" s="79"/>
      <c r="MAG247" s="6">
        <v>1</v>
      </c>
      <c r="MAH247" s="2">
        <v>0.2</v>
      </c>
      <c r="MAI247" s="6">
        <v>20.2</v>
      </c>
      <c r="MAJ247" s="2">
        <v>86.6</v>
      </c>
      <c r="MAK247" s="6">
        <v>0.02</v>
      </c>
      <c r="MAL247" s="6">
        <v>4</v>
      </c>
      <c r="MAM247" s="6"/>
      <c r="MAN247" s="6">
        <v>0.2</v>
      </c>
      <c r="MAO247" s="6">
        <v>14</v>
      </c>
      <c r="MAP247" s="6">
        <v>14</v>
      </c>
      <c r="MAQ247" s="6">
        <v>8</v>
      </c>
      <c r="MAR247" s="6">
        <v>2.8</v>
      </c>
      <c r="MAS247" s="1" t="s">
        <v>77</v>
      </c>
      <c r="MAT247" s="2" t="s">
        <v>64</v>
      </c>
      <c r="MAU247" s="3" t="s">
        <v>63</v>
      </c>
      <c r="MAV247" s="79"/>
      <c r="MAW247" s="6">
        <v>1</v>
      </c>
      <c r="MAX247" s="2">
        <v>0.2</v>
      </c>
      <c r="MAY247" s="6">
        <v>20.2</v>
      </c>
      <c r="MAZ247" s="2">
        <v>86.6</v>
      </c>
      <c r="MBA247" s="6">
        <v>0.02</v>
      </c>
      <c r="MBB247" s="6">
        <v>4</v>
      </c>
      <c r="MBC247" s="6"/>
      <c r="MBD247" s="6">
        <v>0.2</v>
      </c>
      <c r="MBE247" s="6">
        <v>14</v>
      </c>
      <c r="MBF247" s="6">
        <v>14</v>
      </c>
      <c r="MBG247" s="6">
        <v>8</v>
      </c>
      <c r="MBH247" s="6">
        <v>2.8</v>
      </c>
      <c r="MBI247" s="1" t="s">
        <v>77</v>
      </c>
      <c r="MBJ247" s="2" t="s">
        <v>64</v>
      </c>
      <c r="MBK247" s="3" t="s">
        <v>63</v>
      </c>
      <c r="MBL247" s="79"/>
      <c r="MBM247" s="6">
        <v>1</v>
      </c>
      <c r="MBN247" s="2">
        <v>0.2</v>
      </c>
      <c r="MBO247" s="6">
        <v>20.2</v>
      </c>
      <c r="MBP247" s="2">
        <v>86.6</v>
      </c>
      <c r="MBQ247" s="6">
        <v>0.02</v>
      </c>
      <c r="MBR247" s="6">
        <v>4</v>
      </c>
      <c r="MBS247" s="6"/>
      <c r="MBT247" s="6">
        <v>0.2</v>
      </c>
      <c r="MBU247" s="6">
        <v>14</v>
      </c>
      <c r="MBV247" s="6">
        <v>14</v>
      </c>
      <c r="MBW247" s="6">
        <v>8</v>
      </c>
      <c r="MBX247" s="6">
        <v>2.8</v>
      </c>
      <c r="MBY247" s="1" t="s">
        <v>77</v>
      </c>
      <c r="MBZ247" s="2" t="s">
        <v>64</v>
      </c>
      <c r="MCA247" s="3" t="s">
        <v>63</v>
      </c>
      <c r="MCB247" s="79"/>
      <c r="MCC247" s="6">
        <v>1</v>
      </c>
      <c r="MCD247" s="2">
        <v>0.2</v>
      </c>
      <c r="MCE247" s="6">
        <v>20.2</v>
      </c>
      <c r="MCF247" s="2">
        <v>86.6</v>
      </c>
      <c r="MCG247" s="6">
        <v>0.02</v>
      </c>
      <c r="MCH247" s="6">
        <v>4</v>
      </c>
      <c r="MCI247" s="6"/>
      <c r="MCJ247" s="6">
        <v>0.2</v>
      </c>
      <c r="MCK247" s="6">
        <v>14</v>
      </c>
      <c r="MCL247" s="6">
        <v>14</v>
      </c>
      <c r="MCM247" s="6">
        <v>8</v>
      </c>
      <c r="MCN247" s="6">
        <v>2.8</v>
      </c>
      <c r="MCO247" s="1" t="s">
        <v>77</v>
      </c>
      <c r="MCP247" s="2" t="s">
        <v>64</v>
      </c>
      <c r="MCQ247" s="3" t="s">
        <v>63</v>
      </c>
      <c r="MCR247" s="79"/>
      <c r="MCS247" s="6">
        <v>1</v>
      </c>
      <c r="MCT247" s="2">
        <v>0.2</v>
      </c>
      <c r="MCU247" s="6">
        <v>20.2</v>
      </c>
      <c r="MCV247" s="2">
        <v>86.6</v>
      </c>
      <c r="MCW247" s="6">
        <v>0.02</v>
      </c>
      <c r="MCX247" s="6">
        <v>4</v>
      </c>
      <c r="MCY247" s="6"/>
      <c r="MCZ247" s="6">
        <v>0.2</v>
      </c>
      <c r="MDA247" s="6">
        <v>14</v>
      </c>
      <c r="MDB247" s="6">
        <v>14</v>
      </c>
      <c r="MDC247" s="6">
        <v>8</v>
      </c>
      <c r="MDD247" s="6">
        <v>2.8</v>
      </c>
      <c r="MDE247" s="1" t="s">
        <v>77</v>
      </c>
      <c r="MDF247" s="2" t="s">
        <v>64</v>
      </c>
      <c r="MDG247" s="3" t="s">
        <v>63</v>
      </c>
      <c r="MDH247" s="79"/>
      <c r="MDI247" s="6">
        <v>1</v>
      </c>
      <c r="MDJ247" s="2">
        <v>0.2</v>
      </c>
      <c r="MDK247" s="6">
        <v>20.2</v>
      </c>
      <c r="MDL247" s="2">
        <v>86.6</v>
      </c>
      <c r="MDM247" s="6">
        <v>0.02</v>
      </c>
      <c r="MDN247" s="6">
        <v>4</v>
      </c>
      <c r="MDO247" s="6"/>
      <c r="MDP247" s="6">
        <v>0.2</v>
      </c>
      <c r="MDQ247" s="6">
        <v>14</v>
      </c>
      <c r="MDR247" s="6">
        <v>14</v>
      </c>
      <c r="MDS247" s="6">
        <v>8</v>
      </c>
      <c r="MDT247" s="6">
        <v>2.8</v>
      </c>
      <c r="MDU247" s="1" t="s">
        <v>77</v>
      </c>
      <c r="MDV247" s="2" t="s">
        <v>64</v>
      </c>
      <c r="MDW247" s="3" t="s">
        <v>63</v>
      </c>
      <c r="MDX247" s="79"/>
      <c r="MDY247" s="6">
        <v>1</v>
      </c>
      <c r="MDZ247" s="2">
        <v>0.2</v>
      </c>
      <c r="MEA247" s="6">
        <v>20.2</v>
      </c>
      <c r="MEB247" s="2">
        <v>86.6</v>
      </c>
      <c r="MEC247" s="6">
        <v>0.02</v>
      </c>
      <c r="MED247" s="6">
        <v>4</v>
      </c>
      <c r="MEE247" s="6"/>
      <c r="MEF247" s="6">
        <v>0.2</v>
      </c>
      <c r="MEG247" s="6">
        <v>14</v>
      </c>
      <c r="MEH247" s="6">
        <v>14</v>
      </c>
      <c r="MEI247" s="6">
        <v>8</v>
      </c>
      <c r="MEJ247" s="6">
        <v>2.8</v>
      </c>
      <c r="MEK247" s="1" t="s">
        <v>77</v>
      </c>
      <c r="MEL247" s="2" t="s">
        <v>64</v>
      </c>
      <c r="MEM247" s="3" t="s">
        <v>63</v>
      </c>
      <c r="MEN247" s="79"/>
      <c r="MEO247" s="6">
        <v>1</v>
      </c>
      <c r="MEP247" s="2">
        <v>0.2</v>
      </c>
      <c r="MEQ247" s="6">
        <v>20.2</v>
      </c>
      <c r="MER247" s="2">
        <v>86.6</v>
      </c>
      <c r="MES247" s="6">
        <v>0.02</v>
      </c>
      <c r="MET247" s="6">
        <v>4</v>
      </c>
      <c r="MEU247" s="6"/>
      <c r="MEV247" s="6">
        <v>0.2</v>
      </c>
      <c r="MEW247" s="6">
        <v>14</v>
      </c>
      <c r="MEX247" s="6">
        <v>14</v>
      </c>
      <c r="MEY247" s="6">
        <v>8</v>
      </c>
      <c r="MEZ247" s="6">
        <v>2.8</v>
      </c>
      <c r="MFA247" s="1" t="s">
        <v>77</v>
      </c>
      <c r="MFB247" s="2" t="s">
        <v>64</v>
      </c>
      <c r="MFC247" s="3" t="s">
        <v>63</v>
      </c>
      <c r="MFD247" s="79"/>
      <c r="MFE247" s="6">
        <v>1</v>
      </c>
      <c r="MFF247" s="2">
        <v>0.2</v>
      </c>
      <c r="MFG247" s="6">
        <v>20.2</v>
      </c>
      <c r="MFH247" s="2">
        <v>86.6</v>
      </c>
      <c r="MFI247" s="6">
        <v>0.02</v>
      </c>
      <c r="MFJ247" s="6">
        <v>4</v>
      </c>
      <c r="MFK247" s="6"/>
      <c r="MFL247" s="6">
        <v>0.2</v>
      </c>
      <c r="MFM247" s="6">
        <v>14</v>
      </c>
      <c r="MFN247" s="6">
        <v>14</v>
      </c>
      <c r="MFO247" s="6">
        <v>8</v>
      </c>
      <c r="MFP247" s="6">
        <v>2.8</v>
      </c>
      <c r="MFQ247" s="1" t="s">
        <v>77</v>
      </c>
      <c r="MFR247" s="2" t="s">
        <v>64</v>
      </c>
      <c r="MFS247" s="3" t="s">
        <v>63</v>
      </c>
      <c r="MFT247" s="79"/>
      <c r="MFU247" s="6">
        <v>1</v>
      </c>
      <c r="MFV247" s="2">
        <v>0.2</v>
      </c>
      <c r="MFW247" s="6">
        <v>20.2</v>
      </c>
      <c r="MFX247" s="2">
        <v>86.6</v>
      </c>
      <c r="MFY247" s="6">
        <v>0.02</v>
      </c>
      <c r="MFZ247" s="6">
        <v>4</v>
      </c>
      <c r="MGA247" s="6"/>
      <c r="MGB247" s="6">
        <v>0.2</v>
      </c>
      <c r="MGC247" s="6">
        <v>14</v>
      </c>
      <c r="MGD247" s="6">
        <v>14</v>
      </c>
      <c r="MGE247" s="6">
        <v>8</v>
      </c>
      <c r="MGF247" s="6">
        <v>2.8</v>
      </c>
      <c r="MGG247" s="1" t="s">
        <v>77</v>
      </c>
      <c r="MGH247" s="2" t="s">
        <v>64</v>
      </c>
      <c r="MGI247" s="3" t="s">
        <v>63</v>
      </c>
      <c r="MGJ247" s="79"/>
      <c r="MGK247" s="6">
        <v>1</v>
      </c>
      <c r="MGL247" s="2">
        <v>0.2</v>
      </c>
      <c r="MGM247" s="6">
        <v>20.2</v>
      </c>
      <c r="MGN247" s="2">
        <v>86.6</v>
      </c>
      <c r="MGO247" s="6">
        <v>0.02</v>
      </c>
      <c r="MGP247" s="6">
        <v>4</v>
      </c>
      <c r="MGQ247" s="6"/>
      <c r="MGR247" s="6">
        <v>0.2</v>
      </c>
      <c r="MGS247" s="6">
        <v>14</v>
      </c>
      <c r="MGT247" s="6">
        <v>14</v>
      </c>
      <c r="MGU247" s="6">
        <v>8</v>
      </c>
      <c r="MGV247" s="6">
        <v>2.8</v>
      </c>
      <c r="MGW247" s="1" t="s">
        <v>77</v>
      </c>
      <c r="MGX247" s="2" t="s">
        <v>64</v>
      </c>
      <c r="MGY247" s="3" t="s">
        <v>63</v>
      </c>
      <c r="MGZ247" s="79"/>
      <c r="MHA247" s="6">
        <v>1</v>
      </c>
      <c r="MHB247" s="2">
        <v>0.2</v>
      </c>
      <c r="MHC247" s="6">
        <v>20.2</v>
      </c>
      <c r="MHD247" s="2">
        <v>86.6</v>
      </c>
      <c r="MHE247" s="6">
        <v>0.02</v>
      </c>
      <c r="MHF247" s="6">
        <v>4</v>
      </c>
      <c r="MHG247" s="6"/>
      <c r="MHH247" s="6">
        <v>0.2</v>
      </c>
      <c r="MHI247" s="6">
        <v>14</v>
      </c>
      <c r="MHJ247" s="6">
        <v>14</v>
      </c>
      <c r="MHK247" s="6">
        <v>8</v>
      </c>
      <c r="MHL247" s="6">
        <v>2.8</v>
      </c>
      <c r="MHM247" s="1" t="s">
        <v>77</v>
      </c>
      <c r="MHN247" s="2" t="s">
        <v>64</v>
      </c>
      <c r="MHO247" s="3" t="s">
        <v>63</v>
      </c>
      <c r="MHP247" s="79"/>
      <c r="MHQ247" s="6">
        <v>1</v>
      </c>
      <c r="MHR247" s="2">
        <v>0.2</v>
      </c>
      <c r="MHS247" s="6">
        <v>20.2</v>
      </c>
      <c r="MHT247" s="2">
        <v>86.6</v>
      </c>
      <c r="MHU247" s="6">
        <v>0.02</v>
      </c>
      <c r="MHV247" s="6">
        <v>4</v>
      </c>
      <c r="MHW247" s="6"/>
      <c r="MHX247" s="6">
        <v>0.2</v>
      </c>
      <c r="MHY247" s="6">
        <v>14</v>
      </c>
      <c r="MHZ247" s="6">
        <v>14</v>
      </c>
      <c r="MIA247" s="6">
        <v>8</v>
      </c>
      <c r="MIB247" s="6">
        <v>2.8</v>
      </c>
      <c r="MIC247" s="1" t="s">
        <v>77</v>
      </c>
      <c r="MID247" s="2" t="s">
        <v>64</v>
      </c>
      <c r="MIE247" s="3" t="s">
        <v>63</v>
      </c>
      <c r="MIF247" s="79"/>
      <c r="MIG247" s="6">
        <v>1</v>
      </c>
      <c r="MIH247" s="2">
        <v>0.2</v>
      </c>
      <c r="MII247" s="6">
        <v>20.2</v>
      </c>
      <c r="MIJ247" s="2">
        <v>86.6</v>
      </c>
      <c r="MIK247" s="6">
        <v>0.02</v>
      </c>
      <c r="MIL247" s="6">
        <v>4</v>
      </c>
      <c r="MIM247" s="6"/>
      <c r="MIN247" s="6">
        <v>0.2</v>
      </c>
      <c r="MIO247" s="6">
        <v>14</v>
      </c>
      <c r="MIP247" s="6">
        <v>14</v>
      </c>
      <c r="MIQ247" s="6">
        <v>8</v>
      </c>
      <c r="MIR247" s="6">
        <v>2.8</v>
      </c>
      <c r="MIS247" s="1" t="s">
        <v>77</v>
      </c>
      <c r="MIT247" s="2" t="s">
        <v>64</v>
      </c>
      <c r="MIU247" s="3" t="s">
        <v>63</v>
      </c>
      <c r="MIV247" s="79"/>
      <c r="MIW247" s="6">
        <v>1</v>
      </c>
      <c r="MIX247" s="2">
        <v>0.2</v>
      </c>
      <c r="MIY247" s="6">
        <v>20.2</v>
      </c>
      <c r="MIZ247" s="2">
        <v>86.6</v>
      </c>
      <c r="MJA247" s="6">
        <v>0.02</v>
      </c>
      <c r="MJB247" s="6">
        <v>4</v>
      </c>
      <c r="MJC247" s="6"/>
      <c r="MJD247" s="6">
        <v>0.2</v>
      </c>
      <c r="MJE247" s="6">
        <v>14</v>
      </c>
      <c r="MJF247" s="6">
        <v>14</v>
      </c>
      <c r="MJG247" s="6">
        <v>8</v>
      </c>
      <c r="MJH247" s="6">
        <v>2.8</v>
      </c>
      <c r="MJI247" s="1" t="s">
        <v>77</v>
      </c>
      <c r="MJJ247" s="2" t="s">
        <v>64</v>
      </c>
      <c r="MJK247" s="3" t="s">
        <v>63</v>
      </c>
      <c r="MJL247" s="79"/>
      <c r="MJM247" s="6">
        <v>1</v>
      </c>
      <c r="MJN247" s="2">
        <v>0.2</v>
      </c>
      <c r="MJO247" s="6">
        <v>20.2</v>
      </c>
      <c r="MJP247" s="2">
        <v>86.6</v>
      </c>
      <c r="MJQ247" s="6">
        <v>0.02</v>
      </c>
      <c r="MJR247" s="6">
        <v>4</v>
      </c>
      <c r="MJS247" s="6"/>
      <c r="MJT247" s="6">
        <v>0.2</v>
      </c>
      <c r="MJU247" s="6">
        <v>14</v>
      </c>
      <c r="MJV247" s="6">
        <v>14</v>
      </c>
      <c r="MJW247" s="6">
        <v>8</v>
      </c>
      <c r="MJX247" s="6">
        <v>2.8</v>
      </c>
      <c r="MJY247" s="1" t="s">
        <v>77</v>
      </c>
      <c r="MJZ247" s="2" t="s">
        <v>64</v>
      </c>
      <c r="MKA247" s="3" t="s">
        <v>63</v>
      </c>
      <c r="MKB247" s="79"/>
      <c r="MKC247" s="6">
        <v>1</v>
      </c>
      <c r="MKD247" s="2">
        <v>0.2</v>
      </c>
      <c r="MKE247" s="6">
        <v>20.2</v>
      </c>
      <c r="MKF247" s="2">
        <v>86.6</v>
      </c>
      <c r="MKG247" s="6">
        <v>0.02</v>
      </c>
      <c r="MKH247" s="6">
        <v>4</v>
      </c>
      <c r="MKI247" s="6"/>
      <c r="MKJ247" s="6">
        <v>0.2</v>
      </c>
      <c r="MKK247" s="6">
        <v>14</v>
      </c>
      <c r="MKL247" s="6">
        <v>14</v>
      </c>
      <c r="MKM247" s="6">
        <v>8</v>
      </c>
      <c r="MKN247" s="6">
        <v>2.8</v>
      </c>
      <c r="MKO247" s="1" t="s">
        <v>77</v>
      </c>
      <c r="MKP247" s="2" t="s">
        <v>64</v>
      </c>
      <c r="MKQ247" s="3" t="s">
        <v>63</v>
      </c>
      <c r="MKR247" s="79"/>
      <c r="MKS247" s="6">
        <v>1</v>
      </c>
      <c r="MKT247" s="2">
        <v>0.2</v>
      </c>
      <c r="MKU247" s="6">
        <v>20.2</v>
      </c>
      <c r="MKV247" s="2">
        <v>86.6</v>
      </c>
      <c r="MKW247" s="6">
        <v>0.02</v>
      </c>
      <c r="MKX247" s="6">
        <v>4</v>
      </c>
      <c r="MKY247" s="6"/>
      <c r="MKZ247" s="6">
        <v>0.2</v>
      </c>
      <c r="MLA247" s="6">
        <v>14</v>
      </c>
      <c r="MLB247" s="6">
        <v>14</v>
      </c>
      <c r="MLC247" s="6">
        <v>8</v>
      </c>
      <c r="MLD247" s="6">
        <v>2.8</v>
      </c>
      <c r="MLE247" s="1" t="s">
        <v>77</v>
      </c>
      <c r="MLF247" s="2" t="s">
        <v>64</v>
      </c>
      <c r="MLG247" s="3" t="s">
        <v>63</v>
      </c>
      <c r="MLH247" s="79"/>
      <c r="MLI247" s="6">
        <v>1</v>
      </c>
      <c r="MLJ247" s="2">
        <v>0.2</v>
      </c>
      <c r="MLK247" s="6">
        <v>20.2</v>
      </c>
      <c r="MLL247" s="2">
        <v>86.6</v>
      </c>
      <c r="MLM247" s="6">
        <v>0.02</v>
      </c>
      <c r="MLN247" s="6">
        <v>4</v>
      </c>
      <c r="MLO247" s="6"/>
      <c r="MLP247" s="6">
        <v>0.2</v>
      </c>
      <c r="MLQ247" s="6">
        <v>14</v>
      </c>
      <c r="MLR247" s="6">
        <v>14</v>
      </c>
      <c r="MLS247" s="6">
        <v>8</v>
      </c>
      <c r="MLT247" s="6">
        <v>2.8</v>
      </c>
      <c r="MLU247" s="1" t="s">
        <v>77</v>
      </c>
      <c r="MLV247" s="2" t="s">
        <v>64</v>
      </c>
      <c r="MLW247" s="3" t="s">
        <v>63</v>
      </c>
      <c r="MLX247" s="79"/>
      <c r="MLY247" s="6">
        <v>1</v>
      </c>
      <c r="MLZ247" s="2">
        <v>0.2</v>
      </c>
      <c r="MMA247" s="6">
        <v>20.2</v>
      </c>
      <c r="MMB247" s="2">
        <v>86.6</v>
      </c>
      <c r="MMC247" s="6">
        <v>0.02</v>
      </c>
      <c r="MMD247" s="6">
        <v>4</v>
      </c>
      <c r="MME247" s="6"/>
      <c r="MMF247" s="6">
        <v>0.2</v>
      </c>
      <c r="MMG247" s="6">
        <v>14</v>
      </c>
      <c r="MMH247" s="6">
        <v>14</v>
      </c>
      <c r="MMI247" s="6">
        <v>8</v>
      </c>
      <c r="MMJ247" s="6">
        <v>2.8</v>
      </c>
      <c r="MMK247" s="1" t="s">
        <v>77</v>
      </c>
      <c r="MML247" s="2" t="s">
        <v>64</v>
      </c>
      <c r="MMM247" s="3" t="s">
        <v>63</v>
      </c>
      <c r="MMN247" s="79"/>
      <c r="MMO247" s="6">
        <v>1</v>
      </c>
      <c r="MMP247" s="2">
        <v>0.2</v>
      </c>
      <c r="MMQ247" s="6">
        <v>20.2</v>
      </c>
      <c r="MMR247" s="2">
        <v>86.6</v>
      </c>
      <c r="MMS247" s="6">
        <v>0.02</v>
      </c>
      <c r="MMT247" s="6">
        <v>4</v>
      </c>
      <c r="MMU247" s="6"/>
      <c r="MMV247" s="6">
        <v>0.2</v>
      </c>
      <c r="MMW247" s="6">
        <v>14</v>
      </c>
      <c r="MMX247" s="6">
        <v>14</v>
      </c>
      <c r="MMY247" s="6">
        <v>8</v>
      </c>
      <c r="MMZ247" s="6">
        <v>2.8</v>
      </c>
      <c r="MNA247" s="1" t="s">
        <v>77</v>
      </c>
      <c r="MNB247" s="2" t="s">
        <v>64</v>
      </c>
      <c r="MNC247" s="3" t="s">
        <v>63</v>
      </c>
      <c r="MND247" s="79"/>
      <c r="MNE247" s="6">
        <v>1</v>
      </c>
      <c r="MNF247" s="2">
        <v>0.2</v>
      </c>
      <c r="MNG247" s="6">
        <v>20.2</v>
      </c>
      <c r="MNH247" s="2">
        <v>86.6</v>
      </c>
      <c r="MNI247" s="6">
        <v>0.02</v>
      </c>
      <c r="MNJ247" s="6">
        <v>4</v>
      </c>
      <c r="MNK247" s="6"/>
      <c r="MNL247" s="6">
        <v>0.2</v>
      </c>
      <c r="MNM247" s="6">
        <v>14</v>
      </c>
      <c r="MNN247" s="6">
        <v>14</v>
      </c>
      <c r="MNO247" s="6">
        <v>8</v>
      </c>
      <c r="MNP247" s="6">
        <v>2.8</v>
      </c>
      <c r="MNQ247" s="1" t="s">
        <v>77</v>
      </c>
      <c r="MNR247" s="2" t="s">
        <v>64</v>
      </c>
      <c r="MNS247" s="3" t="s">
        <v>63</v>
      </c>
      <c r="MNT247" s="79"/>
      <c r="MNU247" s="6">
        <v>1</v>
      </c>
      <c r="MNV247" s="2">
        <v>0.2</v>
      </c>
      <c r="MNW247" s="6">
        <v>20.2</v>
      </c>
      <c r="MNX247" s="2">
        <v>86.6</v>
      </c>
      <c r="MNY247" s="6">
        <v>0.02</v>
      </c>
      <c r="MNZ247" s="6">
        <v>4</v>
      </c>
      <c r="MOA247" s="6"/>
      <c r="MOB247" s="6">
        <v>0.2</v>
      </c>
      <c r="MOC247" s="6">
        <v>14</v>
      </c>
      <c r="MOD247" s="6">
        <v>14</v>
      </c>
      <c r="MOE247" s="6">
        <v>8</v>
      </c>
      <c r="MOF247" s="6">
        <v>2.8</v>
      </c>
      <c r="MOG247" s="1" t="s">
        <v>77</v>
      </c>
      <c r="MOH247" s="2" t="s">
        <v>64</v>
      </c>
      <c r="MOI247" s="3" t="s">
        <v>63</v>
      </c>
      <c r="MOJ247" s="79"/>
      <c r="MOK247" s="6">
        <v>1</v>
      </c>
      <c r="MOL247" s="2">
        <v>0.2</v>
      </c>
      <c r="MOM247" s="6">
        <v>20.2</v>
      </c>
      <c r="MON247" s="2">
        <v>86.6</v>
      </c>
      <c r="MOO247" s="6">
        <v>0.02</v>
      </c>
      <c r="MOP247" s="6">
        <v>4</v>
      </c>
      <c r="MOQ247" s="6"/>
      <c r="MOR247" s="6">
        <v>0.2</v>
      </c>
      <c r="MOS247" s="6">
        <v>14</v>
      </c>
      <c r="MOT247" s="6">
        <v>14</v>
      </c>
      <c r="MOU247" s="6">
        <v>8</v>
      </c>
      <c r="MOV247" s="6">
        <v>2.8</v>
      </c>
      <c r="MOW247" s="1" t="s">
        <v>77</v>
      </c>
      <c r="MOX247" s="2" t="s">
        <v>64</v>
      </c>
      <c r="MOY247" s="3" t="s">
        <v>63</v>
      </c>
      <c r="MOZ247" s="79"/>
      <c r="MPA247" s="6">
        <v>1</v>
      </c>
      <c r="MPB247" s="2">
        <v>0.2</v>
      </c>
      <c r="MPC247" s="6">
        <v>20.2</v>
      </c>
      <c r="MPD247" s="2">
        <v>86.6</v>
      </c>
      <c r="MPE247" s="6">
        <v>0.02</v>
      </c>
      <c r="MPF247" s="6">
        <v>4</v>
      </c>
      <c r="MPG247" s="6"/>
      <c r="MPH247" s="6">
        <v>0.2</v>
      </c>
      <c r="MPI247" s="6">
        <v>14</v>
      </c>
      <c r="MPJ247" s="6">
        <v>14</v>
      </c>
      <c r="MPK247" s="6">
        <v>8</v>
      </c>
      <c r="MPL247" s="6">
        <v>2.8</v>
      </c>
      <c r="MPM247" s="1" t="s">
        <v>77</v>
      </c>
      <c r="MPN247" s="2" t="s">
        <v>64</v>
      </c>
      <c r="MPO247" s="3" t="s">
        <v>63</v>
      </c>
      <c r="MPP247" s="79"/>
      <c r="MPQ247" s="6">
        <v>1</v>
      </c>
      <c r="MPR247" s="2">
        <v>0.2</v>
      </c>
      <c r="MPS247" s="6">
        <v>20.2</v>
      </c>
      <c r="MPT247" s="2">
        <v>86.6</v>
      </c>
      <c r="MPU247" s="6">
        <v>0.02</v>
      </c>
      <c r="MPV247" s="6">
        <v>4</v>
      </c>
      <c r="MPW247" s="6"/>
      <c r="MPX247" s="6">
        <v>0.2</v>
      </c>
      <c r="MPY247" s="6">
        <v>14</v>
      </c>
      <c r="MPZ247" s="6">
        <v>14</v>
      </c>
      <c r="MQA247" s="6">
        <v>8</v>
      </c>
      <c r="MQB247" s="6">
        <v>2.8</v>
      </c>
      <c r="MQC247" s="1" t="s">
        <v>77</v>
      </c>
      <c r="MQD247" s="2" t="s">
        <v>64</v>
      </c>
      <c r="MQE247" s="3" t="s">
        <v>63</v>
      </c>
      <c r="MQF247" s="79"/>
      <c r="MQG247" s="6">
        <v>1</v>
      </c>
      <c r="MQH247" s="2">
        <v>0.2</v>
      </c>
      <c r="MQI247" s="6">
        <v>20.2</v>
      </c>
      <c r="MQJ247" s="2">
        <v>86.6</v>
      </c>
      <c r="MQK247" s="6">
        <v>0.02</v>
      </c>
      <c r="MQL247" s="6">
        <v>4</v>
      </c>
      <c r="MQM247" s="6"/>
      <c r="MQN247" s="6">
        <v>0.2</v>
      </c>
      <c r="MQO247" s="6">
        <v>14</v>
      </c>
      <c r="MQP247" s="6">
        <v>14</v>
      </c>
      <c r="MQQ247" s="6">
        <v>8</v>
      </c>
      <c r="MQR247" s="6">
        <v>2.8</v>
      </c>
      <c r="MQS247" s="1" t="s">
        <v>77</v>
      </c>
      <c r="MQT247" s="2" t="s">
        <v>64</v>
      </c>
      <c r="MQU247" s="3" t="s">
        <v>63</v>
      </c>
      <c r="MQV247" s="79"/>
      <c r="MQW247" s="6">
        <v>1</v>
      </c>
      <c r="MQX247" s="2">
        <v>0.2</v>
      </c>
      <c r="MQY247" s="6">
        <v>20.2</v>
      </c>
      <c r="MQZ247" s="2">
        <v>86.6</v>
      </c>
      <c r="MRA247" s="6">
        <v>0.02</v>
      </c>
      <c r="MRB247" s="6">
        <v>4</v>
      </c>
      <c r="MRC247" s="6"/>
      <c r="MRD247" s="6">
        <v>0.2</v>
      </c>
      <c r="MRE247" s="6">
        <v>14</v>
      </c>
      <c r="MRF247" s="6">
        <v>14</v>
      </c>
      <c r="MRG247" s="6">
        <v>8</v>
      </c>
      <c r="MRH247" s="6">
        <v>2.8</v>
      </c>
      <c r="MRI247" s="1" t="s">
        <v>77</v>
      </c>
      <c r="MRJ247" s="2" t="s">
        <v>64</v>
      </c>
      <c r="MRK247" s="3" t="s">
        <v>63</v>
      </c>
      <c r="MRL247" s="79"/>
      <c r="MRM247" s="6">
        <v>1</v>
      </c>
      <c r="MRN247" s="2">
        <v>0.2</v>
      </c>
      <c r="MRO247" s="6">
        <v>20.2</v>
      </c>
      <c r="MRP247" s="2">
        <v>86.6</v>
      </c>
      <c r="MRQ247" s="6">
        <v>0.02</v>
      </c>
      <c r="MRR247" s="6">
        <v>4</v>
      </c>
      <c r="MRS247" s="6"/>
      <c r="MRT247" s="6">
        <v>0.2</v>
      </c>
      <c r="MRU247" s="6">
        <v>14</v>
      </c>
      <c r="MRV247" s="6">
        <v>14</v>
      </c>
      <c r="MRW247" s="6">
        <v>8</v>
      </c>
      <c r="MRX247" s="6">
        <v>2.8</v>
      </c>
      <c r="MRY247" s="1" t="s">
        <v>77</v>
      </c>
      <c r="MRZ247" s="2" t="s">
        <v>64</v>
      </c>
      <c r="MSA247" s="3" t="s">
        <v>63</v>
      </c>
      <c r="MSB247" s="79"/>
      <c r="MSC247" s="6">
        <v>1</v>
      </c>
      <c r="MSD247" s="2">
        <v>0.2</v>
      </c>
      <c r="MSE247" s="6">
        <v>20.2</v>
      </c>
      <c r="MSF247" s="2">
        <v>86.6</v>
      </c>
      <c r="MSG247" s="6">
        <v>0.02</v>
      </c>
      <c r="MSH247" s="6">
        <v>4</v>
      </c>
      <c r="MSI247" s="6"/>
      <c r="MSJ247" s="6">
        <v>0.2</v>
      </c>
      <c r="MSK247" s="6">
        <v>14</v>
      </c>
      <c r="MSL247" s="6">
        <v>14</v>
      </c>
      <c r="MSM247" s="6">
        <v>8</v>
      </c>
      <c r="MSN247" s="6">
        <v>2.8</v>
      </c>
      <c r="MSO247" s="1" t="s">
        <v>77</v>
      </c>
      <c r="MSP247" s="2" t="s">
        <v>64</v>
      </c>
      <c r="MSQ247" s="3" t="s">
        <v>63</v>
      </c>
      <c r="MSR247" s="79"/>
      <c r="MSS247" s="6">
        <v>1</v>
      </c>
      <c r="MST247" s="2">
        <v>0.2</v>
      </c>
      <c r="MSU247" s="6">
        <v>20.2</v>
      </c>
      <c r="MSV247" s="2">
        <v>86.6</v>
      </c>
      <c r="MSW247" s="6">
        <v>0.02</v>
      </c>
      <c r="MSX247" s="6">
        <v>4</v>
      </c>
      <c r="MSY247" s="6"/>
      <c r="MSZ247" s="6">
        <v>0.2</v>
      </c>
      <c r="MTA247" s="6">
        <v>14</v>
      </c>
      <c r="MTB247" s="6">
        <v>14</v>
      </c>
      <c r="MTC247" s="6">
        <v>8</v>
      </c>
      <c r="MTD247" s="6">
        <v>2.8</v>
      </c>
      <c r="MTE247" s="1" t="s">
        <v>77</v>
      </c>
      <c r="MTF247" s="2" t="s">
        <v>64</v>
      </c>
      <c r="MTG247" s="3" t="s">
        <v>63</v>
      </c>
      <c r="MTH247" s="79"/>
      <c r="MTI247" s="6">
        <v>1</v>
      </c>
      <c r="MTJ247" s="2">
        <v>0.2</v>
      </c>
      <c r="MTK247" s="6">
        <v>20.2</v>
      </c>
      <c r="MTL247" s="2">
        <v>86.6</v>
      </c>
      <c r="MTM247" s="6">
        <v>0.02</v>
      </c>
      <c r="MTN247" s="6">
        <v>4</v>
      </c>
      <c r="MTO247" s="6"/>
      <c r="MTP247" s="6">
        <v>0.2</v>
      </c>
      <c r="MTQ247" s="6">
        <v>14</v>
      </c>
      <c r="MTR247" s="6">
        <v>14</v>
      </c>
      <c r="MTS247" s="6">
        <v>8</v>
      </c>
      <c r="MTT247" s="6">
        <v>2.8</v>
      </c>
      <c r="MTU247" s="1" t="s">
        <v>77</v>
      </c>
      <c r="MTV247" s="2" t="s">
        <v>64</v>
      </c>
      <c r="MTW247" s="3" t="s">
        <v>63</v>
      </c>
      <c r="MTX247" s="79"/>
      <c r="MTY247" s="6">
        <v>1</v>
      </c>
      <c r="MTZ247" s="2">
        <v>0.2</v>
      </c>
      <c r="MUA247" s="6">
        <v>20.2</v>
      </c>
      <c r="MUB247" s="2">
        <v>86.6</v>
      </c>
      <c r="MUC247" s="6">
        <v>0.02</v>
      </c>
      <c r="MUD247" s="6">
        <v>4</v>
      </c>
      <c r="MUE247" s="6"/>
      <c r="MUF247" s="6">
        <v>0.2</v>
      </c>
      <c r="MUG247" s="6">
        <v>14</v>
      </c>
      <c r="MUH247" s="6">
        <v>14</v>
      </c>
      <c r="MUI247" s="6">
        <v>8</v>
      </c>
      <c r="MUJ247" s="6">
        <v>2.8</v>
      </c>
      <c r="MUK247" s="1" t="s">
        <v>77</v>
      </c>
      <c r="MUL247" s="2" t="s">
        <v>64</v>
      </c>
      <c r="MUM247" s="3" t="s">
        <v>63</v>
      </c>
      <c r="MUN247" s="79"/>
      <c r="MUO247" s="6">
        <v>1</v>
      </c>
      <c r="MUP247" s="2">
        <v>0.2</v>
      </c>
      <c r="MUQ247" s="6">
        <v>20.2</v>
      </c>
      <c r="MUR247" s="2">
        <v>86.6</v>
      </c>
      <c r="MUS247" s="6">
        <v>0.02</v>
      </c>
      <c r="MUT247" s="6">
        <v>4</v>
      </c>
      <c r="MUU247" s="6"/>
      <c r="MUV247" s="6">
        <v>0.2</v>
      </c>
      <c r="MUW247" s="6">
        <v>14</v>
      </c>
      <c r="MUX247" s="6">
        <v>14</v>
      </c>
      <c r="MUY247" s="6">
        <v>8</v>
      </c>
      <c r="MUZ247" s="6">
        <v>2.8</v>
      </c>
      <c r="MVA247" s="1" t="s">
        <v>77</v>
      </c>
      <c r="MVB247" s="2" t="s">
        <v>64</v>
      </c>
      <c r="MVC247" s="3" t="s">
        <v>63</v>
      </c>
      <c r="MVD247" s="79"/>
      <c r="MVE247" s="6">
        <v>1</v>
      </c>
      <c r="MVF247" s="2">
        <v>0.2</v>
      </c>
      <c r="MVG247" s="6">
        <v>20.2</v>
      </c>
      <c r="MVH247" s="2">
        <v>86.6</v>
      </c>
      <c r="MVI247" s="6">
        <v>0.02</v>
      </c>
      <c r="MVJ247" s="6">
        <v>4</v>
      </c>
      <c r="MVK247" s="6"/>
      <c r="MVL247" s="6">
        <v>0.2</v>
      </c>
      <c r="MVM247" s="6">
        <v>14</v>
      </c>
      <c r="MVN247" s="6">
        <v>14</v>
      </c>
      <c r="MVO247" s="6">
        <v>8</v>
      </c>
      <c r="MVP247" s="6">
        <v>2.8</v>
      </c>
      <c r="MVQ247" s="1" t="s">
        <v>77</v>
      </c>
      <c r="MVR247" s="2" t="s">
        <v>64</v>
      </c>
      <c r="MVS247" s="3" t="s">
        <v>63</v>
      </c>
      <c r="MVT247" s="79"/>
      <c r="MVU247" s="6">
        <v>1</v>
      </c>
      <c r="MVV247" s="2">
        <v>0.2</v>
      </c>
      <c r="MVW247" s="6">
        <v>20.2</v>
      </c>
      <c r="MVX247" s="2">
        <v>86.6</v>
      </c>
      <c r="MVY247" s="6">
        <v>0.02</v>
      </c>
      <c r="MVZ247" s="6">
        <v>4</v>
      </c>
      <c r="MWA247" s="6"/>
      <c r="MWB247" s="6">
        <v>0.2</v>
      </c>
      <c r="MWC247" s="6">
        <v>14</v>
      </c>
      <c r="MWD247" s="6">
        <v>14</v>
      </c>
      <c r="MWE247" s="6">
        <v>8</v>
      </c>
      <c r="MWF247" s="6">
        <v>2.8</v>
      </c>
      <c r="MWG247" s="1" t="s">
        <v>77</v>
      </c>
      <c r="MWH247" s="2" t="s">
        <v>64</v>
      </c>
      <c r="MWI247" s="3" t="s">
        <v>63</v>
      </c>
      <c r="MWJ247" s="79"/>
      <c r="MWK247" s="6">
        <v>1</v>
      </c>
      <c r="MWL247" s="2">
        <v>0.2</v>
      </c>
      <c r="MWM247" s="6">
        <v>20.2</v>
      </c>
      <c r="MWN247" s="2">
        <v>86.6</v>
      </c>
      <c r="MWO247" s="6">
        <v>0.02</v>
      </c>
      <c r="MWP247" s="6">
        <v>4</v>
      </c>
      <c r="MWQ247" s="6"/>
      <c r="MWR247" s="6">
        <v>0.2</v>
      </c>
      <c r="MWS247" s="6">
        <v>14</v>
      </c>
      <c r="MWT247" s="6">
        <v>14</v>
      </c>
      <c r="MWU247" s="6">
        <v>8</v>
      </c>
      <c r="MWV247" s="6">
        <v>2.8</v>
      </c>
      <c r="MWW247" s="1" t="s">
        <v>77</v>
      </c>
      <c r="MWX247" s="2" t="s">
        <v>64</v>
      </c>
      <c r="MWY247" s="3" t="s">
        <v>63</v>
      </c>
      <c r="MWZ247" s="79"/>
      <c r="MXA247" s="6">
        <v>1</v>
      </c>
      <c r="MXB247" s="2">
        <v>0.2</v>
      </c>
      <c r="MXC247" s="6">
        <v>20.2</v>
      </c>
      <c r="MXD247" s="2">
        <v>86.6</v>
      </c>
      <c r="MXE247" s="6">
        <v>0.02</v>
      </c>
      <c r="MXF247" s="6">
        <v>4</v>
      </c>
      <c r="MXG247" s="6"/>
      <c r="MXH247" s="6">
        <v>0.2</v>
      </c>
      <c r="MXI247" s="6">
        <v>14</v>
      </c>
      <c r="MXJ247" s="6">
        <v>14</v>
      </c>
      <c r="MXK247" s="6">
        <v>8</v>
      </c>
      <c r="MXL247" s="6">
        <v>2.8</v>
      </c>
      <c r="MXM247" s="1" t="s">
        <v>77</v>
      </c>
      <c r="MXN247" s="2" t="s">
        <v>64</v>
      </c>
      <c r="MXO247" s="3" t="s">
        <v>63</v>
      </c>
      <c r="MXP247" s="79"/>
      <c r="MXQ247" s="6">
        <v>1</v>
      </c>
      <c r="MXR247" s="2">
        <v>0.2</v>
      </c>
      <c r="MXS247" s="6">
        <v>20.2</v>
      </c>
      <c r="MXT247" s="2">
        <v>86.6</v>
      </c>
      <c r="MXU247" s="6">
        <v>0.02</v>
      </c>
      <c r="MXV247" s="6">
        <v>4</v>
      </c>
      <c r="MXW247" s="6"/>
      <c r="MXX247" s="6">
        <v>0.2</v>
      </c>
      <c r="MXY247" s="6">
        <v>14</v>
      </c>
      <c r="MXZ247" s="6">
        <v>14</v>
      </c>
      <c r="MYA247" s="6">
        <v>8</v>
      </c>
      <c r="MYB247" s="6">
        <v>2.8</v>
      </c>
      <c r="MYC247" s="1" t="s">
        <v>77</v>
      </c>
      <c r="MYD247" s="2" t="s">
        <v>64</v>
      </c>
      <c r="MYE247" s="3" t="s">
        <v>63</v>
      </c>
      <c r="MYF247" s="79"/>
      <c r="MYG247" s="6">
        <v>1</v>
      </c>
      <c r="MYH247" s="2">
        <v>0.2</v>
      </c>
      <c r="MYI247" s="6">
        <v>20.2</v>
      </c>
      <c r="MYJ247" s="2">
        <v>86.6</v>
      </c>
      <c r="MYK247" s="6">
        <v>0.02</v>
      </c>
      <c r="MYL247" s="6">
        <v>4</v>
      </c>
      <c r="MYM247" s="6"/>
      <c r="MYN247" s="6">
        <v>0.2</v>
      </c>
      <c r="MYO247" s="6">
        <v>14</v>
      </c>
      <c r="MYP247" s="6">
        <v>14</v>
      </c>
      <c r="MYQ247" s="6">
        <v>8</v>
      </c>
      <c r="MYR247" s="6">
        <v>2.8</v>
      </c>
      <c r="MYS247" s="1" t="s">
        <v>77</v>
      </c>
      <c r="MYT247" s="2" t="s">
        <v>64</v>
      </c>
      <c r="MYU247" s="3" t="s">
        <v>63</v>
      </c>
      <c r="MYV247" s="79"/>
      <c r="MYW247" s="6">
        <v>1</v>
      </c>
      <c r="MYX247" s="2">
        <v>0.2</v>
      </c>
      <c r="MYY247" s="6">
        <v>20.2</v>
      </c>
      <c r="MYZ247" s="2">
        <v>86.6</v>
      </c>
      <c r="MZA247" s="6">
        <v>0.02</v>
      </c>
      <c r="MZB247" s="6">
        <v>4</v>
      </c>
      <c r="MZC247" s="6"/>
      <c r="MZD247" s="6">
        <v>0.2</v>
      </c>
      <c r="MZE247" s="6">
        <v>14</v>
      </c>
      <c r="MZF247" s="6">
        <v>14</v>
      </c>
      <c r="MZG247" s="6">
        <v>8</v>
      </c>
      <c r="MZH247" s="6">
        <v>2.8</v>
      </c>
      <c r="MZI247" s="1" t="s">
        <v>77</v>
      </c>
      <c r="MZJ247" s="2" t="s">
        <v>64</v>
      </c>
      <c r="MZK247" s="3" t="s">
        <v>63</v>
      </c>
      <c r="MZL247" s="79"/>
      <c r="MZM247" s="6">
        <v>1</v>
      </c>
      <c r="MZN247" s="2">
        <v>0.2</v>
      </c>
      <c r="MZO247" s="6">
        <v>20.2</v>
      </c>
      <c r="MZP247" s="2">
        <v>86.6</v>
      </c>
      <c r="MZQ247" s="6">
        <v>0.02</v>
      </c>
      <c r="MZR247" s="6">
        <v>4</v>
      </c>
      <c r="MZS247" s="6"/>
      <c r="MZT247" s="6">
        <v>0.2</v>
      </c>
      <c r="MZU247" s="6">
        <v>14</v>
      </c>
      <c r="MZV247" s="6">
        <v>14</v>
      </c>
      <c r="MZW247" s="6">
        <v>8</v>
      </c>
      <c r="MZX247" s="6">
        <v>2.8</v>
      </c>
      <c r="MZY247" s="1" t="s">
        <v>77</v>
      </c>
      <c r="MZZ247" s="2" t="s">
        <v>64</v>
      </c>
      <c r="NAA247" s="3" t="s">
        <v>63</v>
      </c>
      <c r="NAB247" s="79"/>
      <c r="NAC247" s="6">
        <v>1</v>
      </c>
      <c r="NAD247" s="2">
        <v>0.2</v>
      </c>
      <c r="NAE247" s="6">
        <v>20.2</v>
      </c>
      <c r="NAF247" s="2">
        <v>86.6</v>
      </c>
      <c r="NAG247" s="6">
        <v>0.02</v>
      </c>
      <c r="NAH247" s="6">
        <v>4</v>
      </c>
      <c r="NAI247" s="6"/>
      <c r="NAJ247" s="6">
        <v>0.2</v>
      </c>
      <c r="NAK247" s="6">
        <v>14</v>
      </c>
      <c r="NAL247" s="6">
        <v>14</v>
      </c>
      <c r="NAM247" s="6">
        <v>8</v>
      </c>
      <c r="NAN247" s="6">
        <v>2.8</v>
      </c>
      <c r="NAO247" s="1" t="s">
        <v>77</v>
      </c>
      <c r="NAP247" s="2" t="s">
        <v>64</v>
      </c>
      <c r="NAQ247" s="3" t="s">
        <v>63</v>
      </c>
      <c r="NAR247" s="79"/>
      <c r="NAS247" s="6">
        <v>1</v>
      </c>
      <c r="NAT247" s="2">
        <v>0.2</v>
      </c>
      <c r="NAU247" s="6">
        <v>20.2</v>
      </c>
      <c r="NAV247" s="2">
        <v>86.6</v>
      </c>
      <c r="NAW247" s="6">
        <v>0.02</v>
      </c>
      <c r="NAX247" s="6">
        <v>4</v>
      </c>
      <c r="NAY247" s="6"/>
      <c r="NAZ247" s="6">
        <v>0.2</v>
      </c>
      <c r="NBA247" s="6">
        <v>14</v>
      </c>
      <c r="NBB247" s="6">
        <v>14</v>
      </c>
      <c r="NBC247" s="6">
        <v>8</v>
      </c>
      <c r="NBD247" s="6">
        <v>2.8</v>
      </c>
      <c r="NBE247" s="1" t="s">
        <v>77</v>
      </c>
      <c r="NBF247" s="2" t="s">
        <v>64</v>
      </c>
      <c r="NBG247" s="3" t="s">
        <v>63</v>
      </c>
      <c r="NBH247" s="79"/>
      <c r="NBI247" s="6">
        <v>1</v>
      </c>
      <c r="NBJ247" s="2">
        <v>0.2</v>
      </c>
      <c r="NBK247" s="6">
        <v>20.2</v>
      </c>
      <c r="NBL247" s="2">
        <v>86.6</v>
      </c>
      <c r="NBM247" s="6">
        <v>0.02</v>
      </c>
      <c r="NBN247" s="6">
        <v>4</v>
      </c>
      <c r="NBO247" s="6"/>
      <c r="NBP247" s="6">
        <v>0.2</v>
      </c>
      <c r="NBQ247" s="6">
        <v>14</v>
      </c>
      <c r="NBR247" s="6">
        <v>14</v>
      </c>
      <c r="NBS247" s="6">
        <v>8</v>
      </c>
      <c r="NBT247" s="6">
        <v>2.8</v>
      </c>
      <c r="NBU247" s="1" t="s">
        <v>77</v>
      </c>
      <c r="NBV247" s="2" t="s">
        <v>64</v>
      </c>
      <c r="NBW247" s="3" t="s">
        <v>63</v>
      </c>
      <c r="NBX247" s="79"/>
      <c r="NBY247" s="6">
        <v>1</v>
      </c>
      <c r="NBZ247" s="2">
        <v>0.2</v>
      </c>
      <c r="NCA247" s="6">
        <v>20.2</v>
      </c>
      <c r="NCB247" s="2">
        <v>86.6</v>
      </c>
      <c r="NCC247" s="6">
        <v>0.02</v>
      </c>
      <c r="NCD247" s="6">
        <v>4</v>
      </c>
      <c r="NCE247" s="6"/>
      <c r="NCF247" s="6">
        <v>0.2</v>
      </c>
      <c r="NCG247" s="6">
        <v>14</v>
      </c>
      <c r="NCH247" s="6">
        <v>14</v>
      </c>
      <c r="NCI247" s="6">
        <v>8</v>
      </c>
      <c r="NCJ247" s="6">
        <v>2.8</v>
      </c>
      <c r="NCK247" s="1" t="s">
        <v>77</v>
      </c>
      <c r="NCL247" s="2" t="s">
        <v>64</v>
      </c>
      <c r="NCM247" s="3" t="s">
        <v>63</v>
      </c>
      <c r="NCN247" s="79"/>
      <c r="NCO247" s="6">
        <v>1</v>
      </c>
      <c r="NCP247" s="2">
        <v>0.2</v>
      </c>
      <c r="NCQ247" s="6">
        <v>20.2</v>
      </c>
      <c r="NCR247" s="2">
        <v>86.6</v>
      </c>
      <c r="NCS247" s="6">
        <v>0.02</v>
      </c>
      <c r="NCT247" s="6">
        <v>4</v>
      </c>
      <c r="NCU247" s="6"/>
      <c r="NCV247" s="6">
        <v>0.2</v>
      </c>
      <c r="NCW247" s="6">
        <v>14</v>
      </c>
      <c r="NCX247" s="6">
        <v>14</v>
      </c>
      <c r="NCY247" s="6">
        <v>8</v>
      </c>
      <c r="NCZ247" s="6">
        <v>2.8</v>
      </c>
      <c r="NDA247" s="1" t="s">
        <v>77</v>
      </c>
      <c r="NDB247" s="2" t="s">
        <v>64</v>
      </c>
      <c r="NDC247" s="3" t="s">
        <v>63</v>
      </c>
      <c r="NDD247" s="79"/>
      <c r="NDE247" s="6">
        <v>1</v>
      </c>
      <c r="NDF247" s="2">
        <v>0.2</v>
      </c>
      <c r="NDG247" s="6">
        <v>20.2</v>
      </c>
      <c r="NDH247" s="2">
        <v>86.6</v>
      </c>
      <c r="NDI247" s="6">
        <v>0.02</v>
      </c>
      <c r="NDJ247" s="6">
        <v>4</v>
      </c>
      <c r="NDK247" s="6"/>
      <c r="NDL247" s="6">
        <v>0.2</v>
      </c>
      <c r="NDM247" s="6">
        <v>14</v>
      </c>
      <c r="NDN247" s="6">
        <v>14</v>
      </c>
      <c r="NDO247" s="6">
        <v>8</v>
      </c>
      <c r="NDP247" s="6">
        <v>2.8</v>
      </c>
      <c r="NDQ247" s="1" t="s">
        <v>77</v>
      </c>
      <c r="NDR247" s="2" t="s">
        <v>64</v>
      </c>
      <c r="NDS247" s="3" t="s">
        <v>63</v>
      </c>
      <c r="NDT247" s="79"/>
      <c r="NDU247" s="6">
        <v>1</v>
      </c>
      <c r="NDV247" s="2">
        <v>0.2</v>
      </c>
      <c r="NDW247" s="6">
        <v>20.2</v>
      </c>
      <c r="NDX247" s="2">
        <v>86.6</v>
      </c>
      <c r="NDY247" s="6">
        <v>0.02</v>
      </c>
      <c r="NDZ247" s="6">
        <v>4</v>
      </c>
      <c r="NEA247" s="6"/>
      <c r="NEB247" s="6">
        <v>0.2</v>
      </c>
      <c r="NEC247" s="6">
        <v>14</v>
      </c>
      <c r="NED247" s="6">
        <v>14</v>
      </c>
      <c r="NEE247" s="6">
        <v>8</v>
      </c>
      <c r="NEF247" s="6">
        <v>2.8</v>
      </c>
      <c r="NEG247" s="1" t="s">
        <v>77</v>
      </c>
      <c r="NEH247" s="2" t="s">
        <v>64</v>
      </c>
      <c r="NEI247" s="3" t="s">
        <v>63</v>
      </c>
      <c r="NEJ247" s="79"/>
      <c r="NEK247" s="6">
        <v>1</v>
      </c>
      <c r="NEL247" s="2">
        <v>0.2</v>
      </c>
      <c r="NEM247" s="6">
        <v>20.2</v>
      </c>
      <c r="NEN247" s="2">
        <v>86.6</v>
      </c>
      <c r="NEO247" s="6">
        <v>0.02</v>
      </c>
      <c r="NEP247" s="6">
        <v>4</v>
      </c>
      <c r="NEQ247" s="6"/>
      <c r="NER247" s="6">
        <v>0.2</v>
      </c>
      <c r="NES247" s="6">
        <v>14</v>
      </c>
      <c r="NET247" s="6">
        <v>14</v>
      </c>
      <c r="NEU247" s="6">
        <v>8</v>
      </c>
      <c r="NEV247" s="6">
        <v>2.8</v>
      </c>
      <c r="NEW247" s="1" t="s">
        <v>77</v>
      </c>
      <c r="NEX247" s="2" t="s">
        <v>64</v>
      </c>
      <c r="NEY247" s="3" t="s">
        <v>63</v>
      </c>
      <c r="NEZ247" s="79"/>
      <c r="NFA247" s="6">
        <v>1</v>
      </c>
      <c r="NFB247" s="2">
        <v>0.2</v>
      </c>
      <c r="NFC247" s="6">
        <v>20.2</v>
      </c>
      <c r="NFD247" s="2">
        <v>86.6</v>
      </c>
      <c r="NFE247" s="6">
        <v>0.02</v>
      </c>
      <c r="NFF247" s="6">
        <v>4</v>
      </c>
      <c r="NFG247" s="6"/>
      <c r="NFH247" s="6">
        <v>0.2</v>
      </c>
      <c r="NFI247" s="6">
        <v>14</v>
      </c>
      <c r="NFJ247" s="6">
        <v>14</v>
      </c>
      <c r="NFK247" s="6">
        <v>8</v>
      </c>
      <c r="NFL247" s="6">
        <v>2.8</v>
      </c>
      <c r="NFM247" s="1" t="s">
        <v>77</v>
      </c>
      <c r="NFN247" s="2" t="s">
        <v>64</v>
      </c>
      <c r="NFO247" s="3" t="s">
        <v>63</v>
      </c>
      <c r="NFP247" s="79"/>
      <c r="NFQ247" s="6">
        <v>1</v>
      </c>
      <c r="NFR247" s="2">
        <v>0.2</v>
      </c>
      <c r="NFS247" s="6">
        <v>20.2</v>
      </c>
      <c r="NFT247" s="2">
        <v>86.6</v>
      </c>
      <c r="NFU247" s="6">
        <v>0.02</v>
      </c>
      <c r="NFV247" s="6">
        <v>4</v>
      </c>
      <c r="NFW247" s="6"/>
      <c r="NFX247" s="6">
        <v>0.2</v>
      </c>
      <c r="NFY247" s="6">
        <v>14</v>
      </c>
      <c r="NFZ247" s="6">
        <v>14</v>
      </c>
      <c r="NGA247" s="6">
        <v>8</v>
      </c>
      <c r="NGB247" s="6">
        <v>2.8</v>
      </c>
      <c r="NGC247" s="1" t="s">
        <v>77</v>
      </c>
      <c r="NGD247" s="2" t="s">
        <v>64</v>
      </c>
      <c r="NGE247" s="3" t="s">
        <v>63</v>
      </c>
      <c r="NGF247" s="79"/>
      <c r="NGG247" s="6">
        <v>1</v>
      </c>
      <c r="NGH247" s="2">
        <v>0.2</v>
      </c>
      <c r="NGI247" s="6">
        <v>20.2</v>
      </c>
      <c r="NGJ247" s="2">
        <v>86.6</v>
      </c>
      <c r="NGK247" s="6">
        <v>0.02</v>
      </c>
      <c r="NGL247" s="6">
        <v>4</v>
      </c>
      <c r="NGM247" s="6"/>
      <c r="NGN247" s="6">
        <v>0.2</v>
      </c>
      <c r="NGO247" s="6">
        <v>14</v>
      </c>
      <c r="NGP247" s="6">
        <v>14</v>
      </c>
      <c r="NGQ247" s="6">
        <v>8</v>
      </c>
      <c r="NGR247" s="6">
        <v>2.8</v>
      </c>
      <c r="NGS247" s="1" t="s">
        <v>77</v>
      </c>
      <c r="NGT247" s="2" t="s">
        <v>64</v>
      </c>
      <c r="NGU247" s="3" t="s">
        <v>63</v>
      </c>
      <c r="NGV247" s="79"/>
      <c r="NGW247" s="6">
        <v>1</v>
      </c>
      <c r="NGX247" s="2">
        <v>0.2</v>
      </c>
      <c r="NGY247" s="6">
        <v>20.2</v>
      </c>
      <c r="NGZ247" s="2">
        <v>86.6</v>
      </c>
      <c r="NHA247" s="6">
        <v>0.02</v>
      </c>
      <c r="NHB247" s="6">
        <v>4</v>
      </c>
      <c r="NHC247" s="6"/>
      <c r="NHD247" s="6">
        <v>0.2</v>
      </c>
      <c r="NHE247" s="6">
        <v>14</v>
      </c>
      <c r="NHF247" s="6">
        <v>14</v>
      </c>
      <c r="NHG247" s="6">
        <v>8</v>
      </c>
      <c r="NHH247" s="6">
        <v>2.8</v>
      </c>
      <c r="NHI247" s="1" t="s">
        <v>77</v>
      </c>
      <c r="NHJ247" s="2" t="s">
        <v>64</v>
      </c>
      <c r="NHK247" s="3" t="s">
        <v>63</v>
      </c>
      <c r="NHL247" s="79"/>
      <c r="NHM247" s="6">
        <v>1</v>
      </c>
      <c r="NHN247" s="2">
        <v>0.2</v>
      </c>
      <c r="NHO247" s="6">
        <v>20.2</v>
      </c>
      <c r="NHP247" s="2">
        <v>86.6</v>
      </c>
      <c r="NHQ247" s="6">
        <v>0.02</v>
      </c>
      <c r="NHR247" s="6">
        <v>4</v>
      </c>
      <c r="NHS247" s="6"/>
      <c r="NHT247" s="6">
        <v>0.2</v>
      </c>
      <c r="NHU247" s="6">
        <v>14</v>
      </c>
      <c r="NHV247" s="6">
        <v>14</v>
      </c>
      <c r="NHW247" s="6">
        <v>8</v>
      </c>
      <c r="NHX247" s="6">
        <v>2.8</v>
      </c>
      <c r="NHY247" s="1" t="s">
        <v>77</v>
      </c>
      <c r="NHZ247" s="2" t="s">
        <v>64</v>
      </c>
      <c r="NIA247" s="3" t="s">
        <v>63</v>
      </c>
      <c r="NIB247" s="79"/>
      <c r="NIC247" s="6">
        <v>1</v>
      </c>
      <c r="NID247" s="2">
        <v>0.2</v>
      </c>
      <c r="NIE247" s="6">
        <v>20.2</v>
      </c>
      <c r="NIF247" s="2">
        <v>86.6</v>
      </c>
      <c r="NIG247" s="6">
        <v>0.02</v>
      </c>
      <c r="NIH247" s="6">
        <v>4</v>
      </c>
      <c r="NII247" s="6"/>
      <c r="NIJ247" s="6">
        <v>0.2</v>
      </c>
      <c r="NIK247" s="6">
        <v>14</v>
      </c>
      <c r="NIL247" s="6">
        <v>14</v>
      </c>
      <c r="NIM247" s="6">
        <v>8</v>
      </c>
      <c r="NIN247" s="6">
        <v>2.8</v>
      </c>
      <c r="NIO247" s="1" t="s">
        <v>77</v>
      </c>
      <c r="NIP247" s="2" t="s">
        <v>64</v>
      </c>
      <c r="NIQ247" s="3" t="s">
        <v>63</v>
      </c>
      <c r="NIR247" s="79"/>
      <c r="NIS247" s="6">
        <v>1</v>
      </c>
      <c r="NIT247" s="2">
        <v>0.2</v>
      </c>
      <c r="NIU247" s="6">
        <v>20.2</v>
      </c>
      <c r="NIV247" s="2">
        <v>86.6</v>
      </c>
      <c r="NIW247" s="6">
        <v>0.02</v>
      </c>
      <c r="NIX247" s="6">
        <v>4</v>
      </c>
      <c r="NIY247" s="6"/>
      <c r="NIZ247" s="6">
        <v>0.2</v>
      </c>
      <c r="NJA247" s="6">
        <v>14</v>
      </c>
      <c r="NJB247" s="6">
        <v>14</v>
      </c>
      <c r="NJC247" s="6">
        <v>8</v>
      </c>
      <c r="NJD247" s="6">
        <v>2.8</v>
      </c>
      <c r="NJE247" s="1" t="s">
        <v>77</v>
      </c>
      <c r="NJF247" s="2" t="s">
        <v>64</v>
      </c>
      <c r="NJG247" s="3" t="s">
        <v>63</v>
      </c>
      <c r="NJH247" s="79"/>
      <c r="NJI247" s="6">
        <v>1</v>
      </c>
      <c r="NJJ247" s="2">
        <v>0.2</v>
      </c>
      <c r="NJK247" s="6">
        <v>20.2</v>
      </c>
      <c r="NJL247" s="2">
        <v>86.6</v>
      </c>
      <c r="NJM247" s="6">
        <v>0.02</v>
      </c>
      <c r="NJN247" s="6">
        <v>4</v>
      </c>
      <c r="NJO247" s="6"/>
      <c r="NJP247" s="6">
        <v>0.2</v>
      </c>
      <c r="NJQ247" s="6">
        <v>14</v>
      </c>
      <c r="NJR247" s="6">
        <v>14</v>
      </c>
      <c r="NJS247" s="6">
        <v>8</v>
      </c>
      <c r="NJT247" s="6">
        <v>2.8</v>
      </c>
      <c r="NJU247" s="1" t="s">
        <v>77</v>
      </c>
      <c r="NJV247" s="2" t="s">
        <v>64</v>
      </c>
      <c r="NJW247" s="3" t="s">
        <v>63</v>
      </c>
      <c r="NJX247" s="79"/>
      <c r="NJY247" s="6">
        <v>1</v>
      </c>
      <c r="NJZ247" s="2">
        <v>0.2</v>
      </c>
      <c r="NKA247" s="6">
        <v>20.2</v>
      </c>
      <c r="NKB247" s="2">
        <v>86.6</v>
      </c>
      <c r="NKC247" s="6">
        <v>0.02</v>
      </c>
      <c r="NKD247" s="6">
        <v>4</v>
      </c>
      <c r="NKE247" s="6"/>
      <c r="NKF247" s="6">
        <v>0.2</v>
      </c>
      <c r="NKG247" s="6">
        <v>14</v>
      </c>
      <c r="NKH247" s="6">
        <v>14</v>
      </c>
      <c r="NKI247" s="6">
        <v>8</v>
      </c>
      <c r="NKJ247" s="6">
        <v>2.8</v>
      </c>
      <c r="NKK247" s="1" t="s">
        <v>77</v>
      </c>
      <c r="NKL247" s="2" t="s">
        <v>64</v>
      </c>
      <c r="NKM247" s="3" t="s">
        <v>63</v>
      </c>
      <c r="NKN247" s="79"/>
      <c r="NKO247" s="6">
        <v>1</v>
      </c>
      <c r="NKP247" s="2">
        <v>0.2</v>
      </c>
      <c r="NKQ247" s="6">
        <v>20.2</v>
      </c>
      <c r="NKR247" s="2">
        <v>86.6</v>
      </c>
      <c r="NKS247" s="6">
        <v>0.02</v>
      </c>
      <c r="NKT247" s="6">
        <v>4</v>
      </c>
      <c r="NKU247" s="6"/>
      <c r="NKV247" s="6">
        <v>0.2</v>
      </c>
      <c r="NKW247" s="6">
        <v>14</v>
      </c>
      <c r="NKX247" s="6">
        <v>14</v>
      </c>
      <c r="NKY247" s="6">
        <v>8</v>
      </c>
      <c r="NKZ247" s="6">
        <v>2.8</v>
      </c>
      <c r="NLA247" s="1" t="s">
        <v>77</v>
      </c>
      <c r="NLB247" s="2" t="s">
        <v>64</v>
      </c>
      <c r="NLC247" s="3" t="s">
        <v>63</v>
      </c>
      <c r="NLD247" s="79"/>
      <c r="NLE247" s="6">
        <v>1</v>
      </c>
      <c r="NLF247" s="2">
        <v>0.2</v>
      </c>
      <c r="NLG247" s="6">
        <v>20.2</v>
      </c>
      <c r="NLH247" s="2">
        <v>86.6</v>
      </c>
      <c r="NLI247" s="6">
        <v>0.02</v>
      </c>
      <c r="NLJ247" s="6">
        <v>4</v>
      </c>
      <c r="NLK247" s="6"/>
      <c r="NLL247" s="6">
        <v>0.2</v>
      </c>
      <c r="NLM247" s="6">
        <v>14</v>
      </c>
      <c r="NLN247" s="6">
        <v>14</v>
      </c>
      <c r="NLO247" s="6">
        <v>8</v>
      </c>
      <c r="NLP247" s="6">
        <v>2.8</v>
      </c>
      <c r="NLQ247" s="1" t="s">
        <v>77</v>
      </c>
      <c r="NLR247" s="2" t="s">
        <v>64</v>
      </c>
      <c r="NLS247" s="3" t="s">
        <v>63</v>
      </c>
      <c r="NLT247" s="79"/>
      <c r="NLU247" s="6">
        <v>1</v>
      </c>
      <c r="NLV247" s="2">
        <v>0.2</v>
      </c>
      <c r="NLW247" s="6">
        <v>20.2</v>
      </c>
      <c r="NLX247" s="2">
        <v>86.6</v>
      </c>
      <c r="NLY247" s="6">
        <v>0.02</v>
      </c>
      <c r="NLZ247" s="6">
        <v>4</v>
      </c>
      <c r="NMA247" s="6"/>
      <c r="NMB247" s="6">
        <v>0.2</v>
      </c>
      <c r="NMC247" s="6">
        <v>14</v>
      </c>
      <c r="NMD247" s="6">
        <v>14</v>
      </c>
      <c r="NME247" s="6">
        <v>8</v>
      </c>
      <c r="NMF247" s="6">
        <v>2.8</v>
      </c>
      <c r="NMG247" s="1" t="s">
        <v>77</v>
      </c>
      <c r="NMH247" s="2" t="s">
        <v>64</v>
      </c>
      <c r="NMI247" s="3" t="s">
        <v>63</v>
      </c>
      <c r="NMJ247" s="79"/>
      <c r="NMK247" s="6">
        <v>1</v>
      </c>
      <c r="NML247" s="2">
        <v>0.2</v>
      </c>
      <c r="NMM247" s="6">
        <v>20.2</v>
      </c>
      <c r="NMN247" s="2">
        <v>86.6</v>
      </c>
      <c r="NMO247" s="6">
        <v>0.02</v>
      </c>
      <c r="NMP247" s="6">
        <v>4</v>
      </c>
      <c r="NMQ247" s="6"/>
      <c r="NMR247" s="6">
        <v>0.2</v>
      </c>
      <c r="NMS247" s="6">
        <v>14</v>
      </c>
      <c r="NMT247" s="6">
        <v>14</v>
      </c>
      <c r="NMU247" s="6">
        <v>8</v>
      </c>
      <c r="NMV247" s="6">
        <v>2.8</v>
      </c>
      <c r="NMW247" s="1" t="s">
        <v>77</v>
      </c>
      <c r="NMX247" s="2" t="s">
        <v>64</v>
      </c>
      <c r="NMY247" s="3" t="s">
        <v>63</v>
      </c>
      <c r="NMZ247" s="79"/>
      <c r="NNA247" s="6">
        <v>1</v>
      </c>
      <c r="NNB247" s="2">
        <v>0.2</v>
      </c>
      <c r="NNC247" s="6">
        <v>20.2</v>
      </c>
      <c r="NND247" s="2">
        <v>86.6</v>
      </c>
      <c r="NNE247" s="6">
        <v>0.02</v>
      </c>
      <c r="NNF247" s="6">
        <v>4</v>
      </c>
      <c r="NNG247" s="6"/>
      <c r="NNH247" s="6">
        <v>0.2</v>
      </c>
      <c r="NNI247" s="6">
        <v>14</v>
      </c>
      <c r="NNJ247" s="6">
        <v>14</v>
      </c>
      <c r="NNK247" s="6">
        <v>8</v>
      </c>
      <c r="NNL247" s="6">
        <v>2.8</v>
      </c>
      <c r="NNM247" s="1" t="s">
        <v>77</v>
      </c>
      <c r="NNN247" s="2" t="s">
        <v>64</v>
      </c>
      <c r="NNO247" s="3" t="s">
        <v>63</v>
      </c>
      <c r="NNP247" s="79"/>
      <c r="NNQ247" s="6">
        <v>1</v>
      </c>
      <c r="NNR247" s="2">
        <v>0.2</v>
      </c>
      <c r="NNS247" s="6">
        <v>20.2</v>
      </c>
      <c r="NNT247" s="2">
        <v>86.6</v>
      </c>
      <c r="NNU247" s="6">
        <v>0.02</v>
      </c>
      <c r="NNV247" s="6">
        <v>4</v>
      </c>
      <c r="NNW247" s="6"/>
      <c r="NNX247" s="6">
        <v>0.2</v>
      </c>
      <c r="NNY247" s="6">
        <v>14</v>
      </c>
      <c r="NNZ247" s="6">
        <v>14</v>
      </c>
      <c r="NOA247" s="6">
        <v>8</v>
      </c>
      <c r="NOB247" s="6">
        <v>2.8</v>
      </c>
      <c r="NOC247" s="1" t="s">
        <v>77</v>
      </c>
      <c r="NOD247" s="2" t="s">
        <v>64</v>
      </c>
      <c r="NOE247" s="3" t="s">
        <v>63</v>
      </c>
      <c r="NOF247" s="79"/>
      <c r="NOG247" s="6">
        <v>1</v>
      </c>
      <c r="NOH247" s="2">
        <v>0.2</v>
      </c>
      <c r="NOI247" s="6">
        <v>20.2</v>
      </c>
      <c r="NOJ247" s="2">
        <v>86.6</v>
      </c>
      <c r="NOK247" s="6">
        <v>0.02</v>
      </c>
      <c r="NOL247" s="6">
        <v>4</v>
      </c>
      <c r="NOM247" s="6"/>
      <c r="NON247" s="6">
        <v>0.2</v>
      </c>
      <c r="NOO247" s="6">
        <v>14</v>
      </c>
      <c r="NOP247" s="6">
        <v>14</v>
      </c>
      <c r="NOQ247" s="6">
        <v>8</v>
      </c>
      <c r="NOR247" s="6">
        <v>2.8</v>
      </c>
      <c r="NOS247" s="1" t="s">
        <v>77</v>
      </c>
      <c r="NOT247" s="2" t="s">
        <v>64</v>
      </c>
      <c r="NOU247" s="3" t="s">
        <v>63</v>
      </c>
      <c r="NOV247" s="79"/>
      <c r="NOW247" s="6">
        <v>1</v>
      </c>
      <c r="NOX247" s="2">
        <v>0.2</v>
      </c>
      <c r="NOY247" s="6">
        <v>20.2</v>
      </c>
      <c r="NOZ247" s="2">
        <v>86.6</v>
      </c>
      <c r="NPA247" s="6">
        <v>0.02</v>
      </c>
      <c r="NPB247" s="6">
        <v>4</v>
      </c>
      <c r="NPC247" s="6"/>
      <c r="NPD247" s="6">
        <v>0.2</v>
      </c>
      <c r="NPE247" s="6">
        <v>14</v>
      </c>
      <c r="NPF247" s="6">
        <v>14</v>
      </c>
      <c r="NPG247" s="6">
        <v>8</v>
      </c>
      <c r="NPH247" s="6">
        <v>2.8</v>
      </c>
      <c r="NPI247" s="1" t="s">
        <v>77</v>
      </c>
      <c r="NPJ247" s="2" t="s">
        <v>64</v>
      </c>
      <c r="NPK247" s="3" t="s">
        <v>63</v>
      </c>
      <c r="NPL247" s="79"/>
      <c r="NPM247" s="6">
        <v>1</v>
      </c>
      <c r="NPN247" s="2">
        <v>0.2</v>
      </c>
      <c r="NPO247" s="6">
        <v>20.2</v>
      </c>
      <c r="NPP247" s="2">
        <v>86.6</v>
      </c>
      <c r="NPQ247" s="6">
        <v>0.02</v>
      </c>
      <c r="NPR247" s="6">
        <v>4</v>
      </c>
      <c r="NPS247" s="6"/>
      <c r="NPT247" s="6">
        <v>0.2</v>
      </c>
      <c r="NPU247" s="6">
        <v>14</v>
      </c>
      <c r="NPV247" s="6">
        <v>14</v>
      </c>
      <c r="NPW247" s="6">
        <v>8</v>
      </c>
      <c r="NPX247" s="6">
        <v>2.8</v>
      </c>
      <c r="NPY247" s="1" t="s">
        <v>77</v>
      </c>
      <c r="NPZ247" s="2" t="s">
        <v>64</v>
      </c>
      <c r="NQA247" s="3" t="s">
        <v>63</v>
      </c>
      <c r="NQB247" s="79"/>
      <c r="NQC247" s="6">
        <v>1</v>
      </c>
      <c r="NQD247" s="2">
        <v>0.2</v>
      </c>
      <c r="NQE247" s="6">
        <v>20.2</v>
      </c>
      <c r="NQF247" s="2">
        <v>86.6</v>
      </c>
      <c r="NQG247" s="6">
        <v>0.02</v>
      </c>
      <c r="NQH247" s="6">
        <v>4</v>
      </c>
      <c r="NQI247" s="6"/>
      <c r="NQJ247" s="6">
        <v>0.2</v>
      </c>
      <c r="NQK247" s="6">
        <v>14</v>
      </c>
      <c r="NQL247" s="6">
        <v>14</v>
      </c>
      <c r="NQM247" s="6">
        <v>8</v>
      </c>
      <c r="NQN247" s="6">
        <v>2.8</v>
      </c>
      <c r="NQO247" s="1" t="s">
        <v>77</v>
      </c>
      <c r="NQP247" s="2" t="s">
        <v>64</v>
      </c>
      <c r="NQQ247" s="3" t="s">
        <v>63</v>
      </c>
      <c r="NQR247" s="79"/>
      <c r="NQS247" s="6">
        <v>1</v>
      </c>
      <c r="NQT247" s="2">
        <v>0.2</v>
      </c>
      <c r="NQU247" s="6">
        <v>20.2</v>
      </c>
      <c r="NQV247" s="2">
        <v>86.6</v>
      </c>
      <c r="NQW247" s="6">
        <v>0.02</v>
      </c>
      <c r="NQX247" s="6">
        <v>4</v>
      </c>
      <c r="NQY247" s="6"/>
      <c r="NQZ247" s="6">
        <v>0.2</v>
      </c>
      <c r="NRA247" s="6">
        <v>14</v>
      </c>
      <c r="NRB247" s="6">
        <v>14</v>
      </c>
      <c r="NRC247" s="6">
        <v>8</v>
      </c>
      <c r="NRD247" s="6">
        <v>2.8</v>
      </c>
      <c r="NRE247" s="1" t="s">
        <v>77</v>
      </c>
      <c r="NRF247" s="2" t="s">
        <v>64</v>
      </c>
      <c r="NRG247" s="3" t="s">
        <v>63</v>
      </c>
      <c r="NRH247" s="79"/>
      <c r="NRI247" s="6">
        <v>1</v>
      </c>
      <c r="NRJ247" s="2">
        <v>0.2</v>
      </c>
      <c r="NRK247" s="6">
        <v>20.2</v>
      </c>
      <c r="NRL247" s="2">
        <v>86.6</v>
      </c>
      <c r="NRM247" s="6">
        <v>0.02</v>
      </c>
      <c r="NRN247" s="6">
        <v>4</v>
      </c>
      <c r="NRO247" s="6"/>
      <c r="NRP247" s="6">
        <v>0.2</v>
      </c>
      <c r="NRQ247" s="6">
        <v>14</v>
      </c>
      <c r="NRR247" s="6">
        <v>14</v>
      </c>
      <c r="NRS247" s="6">
        <v>8</v>
      </c>
      <c r="NRT247" s="6">
        <v>2.8</v>
      </c>
      <c r="NRU247" s="1" t="s">
        <v>77</v>
      </c>
      <c r="NRV247" s="2" t="s">
        <v>64</v>
      </c>
      <c r="NRW247" s="3" t="s">
        <v>63</v>
      </c>
      <c r="NRX247" s="79"/>
      <c r="NRY247" s="6">
        <v>1</v>
      </c>
      <c r="NRZ247" s="2">
        <v>0.2</v>
      </c>
      <c r="NSA247" s="6">
        <v>20.2</v>
      </c>
      <c r="NSB247" s="2">
        <v>86.6</v>
      </c>
      <c r="NSC247" s="6">
        <v>0.02</v>
      </c>
      <c r="NSD247" s="6">
        <v>4</v>
      </c>
      <c r="NSE247" s="6"/>
      <c r="NSF247" s="6">
        <v>0.2</v>
      </c>
      <c r="NSG247" s="6">
        <v>14</v>
      </c>
      <c r="NSH247" s="6">
        <v>14</v>
      </c>
      <c r="NSI247" s="6">
        <v>8</v>
      </c>
      <c r="NSJ247" s="6">
        <v>2.8</v>
      </c>
      <c r="NSK247" s="1" t="s">
        <v>77</v>
      </c>
      <c r="NSL247" s="2" t="s">
        <v>64</v>
      </c>
      <c r="NSM247" s="3" t="s">
        <v>63</v>
      </c>
      <c r="NSN247" s="79"/>
      <c r="NSO247" s="6">
        <v>1</v>
      </c>
      <c r="NSP247" s="2">
        <v>0.2</v>
      </c>
      <c r="NSQ247" s="6">
        <v>20.2</v>
      </c>
      <c r="NSR247" s="2">
        <v>86.6</v>
      </c>
      <c r="NSS247" s="6">
        <v>0.02</v>
      </c>
      <c r="NST247" s="6">
        <v>4</v>
      </c>
      <c r="NSU247" s="6"/>
      <c r="NSV247" s="6">
        <v>0.2</v>
      </c>
      <c r="NSW247" s="6">
        <v>14</v>
      </c>
      <c r="NSX247" s="6">
        <v>14</v>
      </c>
      <c r="NSY247" s="6">
        <v>8</v>
      </c>
      <c r="NSZ247" s="6">
        <v>2.8</v>
      </c>
      <c r="NTA247" s="1" t="s">
        <v>77</v>
      </c>
      <c r="NTB247" s="2" t="s">
        <v>64</v>
      </c>
      <c r="NTC247" s="3" t="s">
        <v>63</v>
      </c>
      <c r="NTD247" s="79"/>
      <c r="NTE247" s="6">
        <v>1</v>
      </c>
      <c r="NTF247" s="2">
        <v>0.2</v>
      </c>
      <c r="NTG247" s="6">
        <v>20.2</v>
      </c>
      <c r="NTH247" s="2">
        <v>86.6</v>
      </c>
      <c r="NTI247" s="6">
        <v>0.02</v>
      </c>
      <c r="NTJ247" s="6">
        <v>4</v>
      </c>
      <c r="NTK247" s="6"/>
      <c r="NTL247" s="6">
        <v>0.2</v>
      </c>
      <c r="NTM247" s="6">
        <v>14</v>
      </c>
      <c r="NTN247" s="6">
        <v>14</v>
      </c>
      <c r="NTO247" s="6">
        <v>8</v>
      </c>
      <c r="NTP247" s="6">
        <v>2.8</v>
      </c>
      <c r="NTQ247" s="1" t="s">
        <v>77</v>
      </c>
      <c r="NTR247" s="2" t="s">
        <v>64</v>
      </c>
      <c r="NTS247" s="3" t="s">
        <v>63</v>
      </c>
      <c r="NTT247" s="79"/>
      <c r="NTU247" s="6">
        <v>1</v>
      </c>
      <c r="NTV247" s="2">
        <v>0.2</v>
      </c>
      <c r="NTW247" s="6">
        <v>20.2</v>
      </c>
      <c r="NTX247" s="2">
        <v>86.6</v>
      </c>
      <c r="NTY247" s="6">
        <v>0.02</v>
      </c>
      <c r="NTZ247" s="6">
        <v>4</v>
      </c>
      <c r="NUA247" s="6"/>
      <c r="NUB247" s="6">
        <v>0.2</v>
      </c>
      <c r="NUC247" s="6">
        <v>14</v>
      </c>
      <c r="NUD247" s="6">
        <v>14</v>
      </c>
      <c r="NUE247" s="6">
        <v>8</v>
      </c>
      <c r="NUF247" s="6">
        <v>2.8</v>
      </c>
      <c r="NUG247" s="1" t="s">
        <v>77</v>
      </c>
      <c r="NUH247" s="2" t="s">
        <v>64</v>
      </c>
      <c r="NUI247" s="3" t="s">
        <v>63</v>
      </c>
      <c r="NUJ247" s="79"/>
      <c r="NUK247" s="6">
        <v>1</v>
      </c>
      <c r="NUL247" s="2">
        <v>0.2</v>
      </c>
      <c r="NUM247" s="6">
        <v>20.2</v>
      </c>
      <c r="NUN247" s="2">
        <v>86.6</v>
      </c>
      <c r="NUO247" s="6">
        <v>0.02</v>
      </c>
      <c r="NUP247" s="6">
        <v>4</v>
      </c>
      <c r="NUQ247" s="6"/>
      <c r="NUR247" s="6">
        <v>0.2</v>
      </c>
      <c r="NUS247" s="6">
        <v>14</v>
      </c>
      <c r="NUT247" s="6">
        <v>14</v>
      </c>
      <c r="NUU247" s="6">
        <v>8</v>
      </c>
      <c r="NUV247" s="6">
        <v>2.8</v>
      </c>
      <c r="NUW247" s="1" t="s">
        <v>77</v>
      </c>
      <c r="NUX247" s="2" t="s">
        <v>64</v>
      </c>
      <c r="NUY247" s="3" t="s">
        <v>63</v>
      </c>
      <c r="NUZ247" s="79"/>
      <c r="NVA247" s="6">
        <v>1</v>
      </c>
      <c r="NVB247" s="2">
        <v>0.2</v>
      </c>
      <c r="NVC247" s="6">
        <v>20.2</v>
      </c>
      <c r="NVD247" s="2">
        <v>86.6</v>
      </c>
      <c r="NVE247" s="6">
        <v>0.02</v>
      </c>
      <c r="NVF247" s="6">
        <v>4</v>
      </c>
      <c r="NVG247" s="6"/>
      <c r="NVH247" s="6">
        <v>0.2</v>
      </c>
      <c r="NVI247" s="6">
        <v>14</v>
      </c>
      <c r="NVJ247" s="6">
        <v>14</v>
      </c>
      <c r="NVK247" s="6">
        <v>8</v>
      </c>
      <c r="NVL247" s="6">
        <v>2.8</v>
      </c>
      <c r="NVM247" s="1" t="s">
        <v>77</v>
      </c>
      <c r="NVN247" s="2" t="s">
        <v>64</v>
      </c>
      <c r="NVO247" s="3" t="s">
        <v>63</v>
      </c>
      <c r="NVP247" s="79"/>
      <c r="NVQ247" s="6">
        <v>1</v>
      </c>
      <c r="NVR247" s="2">
        <v>0.2</v>
      </c>
      <c r="NVS247" s="6">
        <v>20.2</v>
      </c>
      <c r="NVT247" s="2">
        <v>86.6</v>
      </c>
      <c r="NVU247" s="6">
        <v>0.02</v>
      </c>
      <c r="NVV247" s="6">
        <v>4</v>
      </c>
      <c r="NVW247" s="6"/>
      <c r="NVX247" s="6">
        <v>0.2</v>
      </c>
      <c r="NVY247" s="6">
        <v>14</v>
      </c>
      <c r="NVZ247" s="6">
        <v>14</v>
      </c>
      <c r="NWA247" s="6">
        <v>8</v>
      </c>
      <c r="NWB247" s="6">
        <v>2.8</v>
      </c>
      <c r="NWC247" s="1" t="s">
        <v>77</v>
      </c>
      <c r="NWD247" s="2" t="s">
        <v>64</v>
      </c>
      <c r="NWE247" s="3" t="s">
        <v>63</v>
      </c>
      <c r="NWF247" s="79"/>
      <c r="NWG247" s="6">
        <v>1</v>
      </c>
      <c r="NWH247" s="2">
        <v>0.2</v>
      </c>
      <c r="NWI247" s="6">
        <v>20.2</v>
      </c>
      <c r="NWJ247" s="2">
        <v>86.6</v>
      </c>
      <c r="NWK247" s="6">
        <v>0.02</v>
      </c>
      <c r="NWL247" s="6">
        <v>4</v>
      </c>
      <c r="NWM247" s="6"/>
      <c r="NWN247" s="6">
        <v>0.2</v>
      </c>
      <c r="NWO247" s="6">
        <v>14</v>
      </c>
      <c r="NWP247" s="6">
        <v>14</v>
      </c>
      <c r="NWQ247" s="6">
        <v>8</v>
      </c>
      <c r="NWR247" s="6">
        <v>2.8</v>
      </c>
      <c r="NWS247" s="1" t="s">
        <v>77</v>
      </c>
      <c r="NWT247" s="2" t="s">
        <v>64</v>
      </c>
      <c r="NWU247" s="3" t="s">
        <v>63</v>
      </c>
      <c r="NWV247" s="79"/>
      <c r="NWW247" s="6">
        <v>1</v>
      </c>
      <c r="NWX247" s="2">
        <v>0.2</v>
      </c>
      <c r="NWY247" s="6">
        <v>20.2</v>
      </c>
      <c r="NWZ247" s="2">
        <v>86.6</v>
      </c>
      <c r="NXA247" s="6">
        <v>0.02</v>
      </c>
      <c r="NXB247" s="6">
        <v>4</v>
      </c>
      <c r="NXC247" s="6"/>
      <c r="NXD247" s="6">
        <v>0.2</v>
      </c>
      <c r="NXE247" s="6">
        <v>14</v>
      </c>
      <c r="NXF247" s="6">
        <v>14</v>
      </c>
      <c r="NXG247" s="6">
        <v>8</v>
      </c>
      <c r="NXH247" s="6">
        <v>2.8</v>
      </c>
      <c r="NXI247" s="1" t="s">
        <v>77</v>
      </c>
      <c r="NXJ247" s="2" t="s">
        <v>64</v>
      </c>
      <c r="NXK247" s="3" t="s">
        <v>63</v>
      </c>
      <c r="NXL247" s="79"/>
      <c r="NXM247" s="6">
        <v>1</v>
      </c>
      <c r="NXN247" s="2">
        <v>0.2</v>
      </c>
      <c r="NXO247" s="6">
        <v>20.2</v>
      </c>
      <c r="NXP247" s="2">
        <v>86.6</v>
      </c>
      <c r="NXQ247" s="6">
        <v>0.02</v>
      </c>
      <c r="NXR247" s="6">
        <v>4</v>
      </c>
      <c r="NXS247" s="6"/>
      <c r="NXT247" s="6">
        <v>0.2</v>
      </c>
      <c r="NXU247" s="6">
        <v>14</v>
      </c>
      <c r="NXV247" s="6">
        <v>14</v>
      </c>
      <c r="NXW247" s="6">
        <v>8</v>
      </c>
      <c r="NXX247" s="6">
        <v>2.8</v>
      </c>
      <c r="NXY247" s="1" t="s">
        <v>77</v>
      </c>
      <c r="NXZ247" s="2" t="s">
        <v>64</v>
      </c>
      <c r="NYA247" s="3" t="s">
        <v>63</v>
      </c>
      <c r="NYB247" s="79"/>
      <c r="NYC247" s="6">
        <v>1</v>
      </c>
      <c r="NYD247" s="2">
        <v>0.2</v>
      </c>
      <c r="NYE247" s="6">
        <v>20.2</v>
      </c>
      <c r="NYF247" s="2">
        <v>86.6</v>
      </c>
      <c r="NYG247" s="6">
        <v>0.02</v>
      </c>
      <c r="NYH247" s="6">
        <v>4</v>
      </c>
      <c r="NYI247" s="6"/>
      <c r="NYJ247" s="6">
        <v>0.2</v>
      </c>
      <c r="NYK247" s="6">
        <v>14</v>
      </c>
      <c r="NYL247" s="6">
        <v>14</v>
      </c>
      <c r="NYM247" s="6">
        <v>8</v>
      </c>
      <c r="NYN247" s="6">
        <v>2.8</v>
      </c>
      <c r="NYO247" s="1" t="s">
        <v>77</v>
      </c>
      <c r="NYP247" s="2" t="s">
        <v>64</v>
      </c>
      <c r="NYQ247" s="3" t="s">
        <v>63</v>
      </c>
      <c r="NYR247" s="79"/>
      <c r="NYS247" s="6">
        <v>1</v>
      </c>
      <c r="NYT247" s="2">
        <v>0.2</v>
      </c>
      <c r="NYU247" s="6">
        <v>20.2</v>
      </c>
      <c r="NYV247" s="2">
        <v>86.6</v>
      </c>
      <c r="NYW247" s="6">
        <v>0.02</v>
      </c>
      <c r="NYX247" s="6">
        <v>4</v>
      </c>
      <c r="NYY247" s="6"/>
      <c r="NYZ247" s="6">
        <v>0.2</v>
      </c>
      <c r="NZA247" s="6">
        <v>14</v>
      </c>
      <c r="NZB247" s="6">
        <v>14</v>
      </c>
      <c r="NZC247" s="6">
        <v>8</v>
      </c>
      <c r="NZD247" s="6">
        <v>2.8</v>
      </c>
      <c r="NZE247" s="1" t="s">
        <v>77</v>
      </c>
      <c r="NZF247" s="2" t="s">
        <v>64</v>
      </c>
      <c r="NZG247" s="3" t="s">
        <v>63</v>
      </c>
      <c r="NZH247" s="79"/>
      <c r="NZI247" s="6">
        <v>1</v>
      </c>
      <c r="NZJ247" s="2">
        <v>0.2</v>
      </c>
      <c r="NZK247" s="6">
        <v>20.2</v>
      </c>
      <c r="NZL247" s="2">
        <v>86.6</v>
      </c>
      <c r="NZM247" s="6">
        <v>0.02</v>
      </c>
      <c r="NZN247" s="6">
        <v>4</v>
      </c>
      <c r="NZO247" s="6"/>
      <c r="NZP247" s="6">
        <v>0.2</v>
      </c>
      <c r="NZQ247" s="6">
        <v>14</v>
      </c>
      <c r="NZR247" s="6">
        <v>14</v>
      </c>
      <c r="NZS247" s="6">
        <v>8</v>
      </c>
      <c r="NZT247" s="6">
        <v>2.8</v>
      </c>
      <c r="NZU247" s="1" t="s">
        <v>77</v>
      </c>
      <c r="NZV247" s="2" t="s">
        <v>64</v>
      </c>
      <c r="NZW247" s="3" t="s">
        <v>63</v>
      </c>
      <c r="NZX247" s="79"/>
      <c r="NZY247" s="6">
        <v>1</v>
      </c>
      <c r="NZZ247" s="2">
        <v>0.2</v>
      </c>
      <c r="OAA247" s="6">
        <v>20.2</v>
      </c>
      <c r="OAB247" s="2">
        <v>86.6</v>
      </c>
      <c r="OAC247" s="6">
        <v>0.02</v>
      </c>
      <c r="OAD247" s="6">
        <v>4</v>
      </c>
      <c r="OAE247" s="6"/>
      <c r="OAF247" s="6">
        <v>0.2</v>
      </c>
      <c r="OAG247" s="6">
        <v>14</v>
      </c>
      <c r="OAH247" s="6">
        <v>14</v>
      </c>
      <c r="OAI247" s="6">
        <v>8</v>
      </c>
      <c r="OAJ247" s="6">
        <v>2.8</v>
      </c>
      <c r="OAK247" s="1" t="s">
        <v>77</v>
      </c>
      <c r="OAL247" s="2" t="s">
        <v>64</v>
      </c>
      <c r="OAM247" s="3" t="s">
        <v>63</v>
      </c>
      <c r="OAN247" s="79"/>
      <c r="OAO247" s="6">
        <v>1</v>
      </c>
      <c r="OAP247" s="2">
        <v>0.2</v>
      </c>
      <c r="OAQ247" s="6">
        <v>20.2</v>
      </c>
      <c r="OAR247" s="2">
        <v>86.6</v>
      </c>
      <c r="OAS247" s="6">
        <v>0.02</v>
      </c>
      <c r="OAT247" s="6">
        <v>4</v>
      </c>
      <c r="OAU247" s="6"/>
      <c r="OAV247" s="6">
        <v>0.2</v>
      </c>
      <c r="OAW247" s="6">
        <v>14</v>
      </c>
      <c r="OAX247" s="6">
        <v>14</v>
      </c>
      <c r="OAY247" s="6">
        <v>8</v>
      </c>
      <c r="OAZ247" s="6">
        <v>2.8</v>
      </c>
      <c r="OBA247" s="1" t="s">
        <v>77</v>
      </c>
      <c r="OBB247" s="2" t="s">
        <v>64</v>
      </c>
      <c r="OBC247" s="3" t="s">
        <v>63</v>
      </c>
      <c r="OBD247" s="79"/>
      <c r="OBE247" s="6">
        <v>1</v>
      </c>
      <c r="OBF247" s="2">
        <v>0.2</v>
      </c>
      <c r="OBG247" s="6">
        <v>20.2</v>
      </c>
      <c r="OBH247" s="2">
        <v>86.6</v>
      </c>
      <c r="OBI247" s="6">
        <v>0.02</v>
      </c>
      <c r="OBJ247" s="6">
        <v>4</v>
      </c>
      <c r="OBK247" s="6"/>
      <c r="OBL247" s="6">
        <v>0.2</v>
      </c>
      <c r="OBM247" s="6">
        <v>14</v>
      </c>
      <c r="OBN247" s="6">
        <v>14</v>
      </c>
      <c r="OBO247" s="6">
        <v>8</v>
      </c>
      <c r="OBP247" s="6">
        <v>2.8</v>
      </c>
      <c r="OBQ247" s="1" t="s">
        <v>77</v>
      </c>
      <c r="OBR247" s="2" t="s">
        <v>64</v>
      </c>
      <c r="OBS247" s="3" t="s">
        <v>63</v>
      </c>
      <c r="OBT247" s="79"/>
      <c r="OBU247" s="6">
        <v>1</v>
      </c>
      <c r="OBV247" s="2">
        <v>0.2</v>
      </c>
      <c r="OBW247" s="6">
        <v>20.2</v>
      </c>
      <c r="OBX247" s="2">
        <v>86.6</v>
      </c>
      <c r="OBY247" s="6">
        <v>0.02</v>
      </c>
      <c r="OBZ247" s="6">
        <v>4</v>
      </c>
      <c r="OCA247" s="6"/>
      <c r="OCB247" s="6">
        <v>0.2</v>
      </c>
      <c r="OCC247" s="6">
        <v>14</v>
      </c>
      <c r="OCD247" s="6">
        <v>14</v>
      </c>
      <c r="OCE247" s="6">
        <v>8</v>
      </c>
      <c r="OCF247" s="6">
        <v>2.8</v>
      </c>
      <c r="OCG247" s="1" t="s">
        <v>77</v>
      </c>
      <c r="OCH247" s="2" t="s">
        <v>64</v>
      </c>
      <c r="OCI247" s="3" t="s">
        <v>63</v>
      </c>
      <c r="OCJ247" s="79"/>
      <c r="OCK247" s="6">
        <v>1</v>
      </c>
      <c r="OCL247" s="2">
        <v>0.2</v>
      </c>
      <c r="OCM247" s="6">
        <v>20.2</v>
      </c>
      <c r="OCN247" s="2">
        <v>86.6</v>
      </c>
      <c r="OCO247" s="6">
        <v>0.02</v>
      </c>
      <c r="OCP247" s="6">
        <v>4</v>
      </c>
      <c r="OCQ247" s="6"/>
      <c r="OCR247" s="6">
        <v>0.2</v>
      </c>
      <c r="OCS247" s="6">
        <v>14</v>
      </c>
      <c r="OCT247" s="6">
        <v>14</v>
      </c>
      <c r="OCU247" s="6">
        <v>8</v>
      </c>
      <c r="OCV247" s="6">
        <v>2.8</v>
      </c>
      <c r="OCW247" s="1" t="s">
        <v>77</v>
      </c>
      <c r="OCX247" s="2" t="s">
        <v>64</v>
      </c>
      <c r="OCY247" s="3" t="s">
        <v>63</v>
      </c>
      <c r="OCZ247" s="79"/>
      <c r="ODA247" s="6">
        <v>1</v>
      </c>
      <c r="ODB247" s="2">
        <v>0.2</v>
      </c>
      <c r="ODC247" s="6">
        <v>20.2</v>
      </c>
      <c r="ODD247" s="2">
        <v>86.6</v>
      </c>
      <c r="ODE247" s="6">
        <v>0.02</v>
      </c>
      <c r="ODF247" s="6">
        <v>4</v>
      </c>
      <c r="ODG247" s="6"/>
      <c r="ODH247" s="6">
        <v>0.2</v>
      </c>
      <c r="ODI247" s="6">
        <v>14</v>
      </c>
      <c r="ODJ247" s="6">
        <v>14</v>
      </c>
      <c r="ODK247" s="6">
        <v>8</v>
      </c>
      <c r="ODL247" s="6">
        <v>2.8</v>
      </c>
      <c r="ODM247" s="1" t="s">
        <v>77</v>
      </c>
      <c r="ODN247" s="2" t="s">
        <v>64</v>
      </c>
      <c r="ODO247" s="3" t="s">
        <v>63</v>
      </c>
      <c r="ODP247" s="79"/>
      <c r="ODQ247" s="6">
        <v>1</v>
      </c>
      <c r="ODR247" s="2">
        <v>0.2</v>
      </c>
      <c r="ODS247" s="6">
        <v>20.2</v>
      </c>
      <c r="ODT247" s="2">
        <v>86.6</v>
      </c>
      <c r="ODU247" s="6">
        <v>0.02</v>
      </c>
      <c r="ODV247" s="6">
        <v>4</v>
      </c>
      <c r="ODW247" s="6"/>
      <c r="ODX247" s="6">
        <v>0.2</v>
      </c>
      <c r="ODY247" s="6">
        <v>14</v>
      </c>
      <c r="ODZ247" s="6">
        <v>14</v>
      </c>
      <c r="OEA247" s="6">
        <v>8</v>
      </c>
      <c r="OEB247" s="6">
        <v>2.8</v>
      </c>
      <c r="OEC247" s="1" t="s">
        <v>77</v>
      </c>
      <c r="OED247" s="2" t="s">
        <v>64</v>
      </c>
      <c r="OEE247" s="3" t="s">
        <v>63</v>
      </c>
      <c r="OEF247" s="79"/>
      <c r="OEG247" s="6">
        <v>1</v>
      </c>
      <c r="OEH247" s="2">
        <v>0.2</v>
      </c>
      <c r="OEI247" s="6">
        <v>20.2</v>
      </c>
      <c r="OEJ247" s="2">
        <v>86.6</v>
      </c>
      <c r="OEK247" s="6">
        <v>0.02</v>
      </c>
      <c r="OEL247" s="6">
        <v>4</v>
      </c>
      <c r="OEM247" s="6"/>
      <c r="OEN247" s="6">
        <v>0.2</v>
      </c>
      <c r="OEO247" s="6">
        <v>14</v>
      </c>
      <c r="OEP247" s="6">
        <v>14</v>
      </c>
      <c r="OEQ247" s="6">
        <v>8</v>
      </c>
      <c r="OER247" s="6">
        <v>2.8</v>
      </c>
      <c r="OES247" s="1" t="s">
        <v>77</v>
      </c>
      <c r="OET247" s="2" t="s">
        <v>64</v>
      </c>
      <c r="OEU247" s="3" t="s">
        <v>63</v>
      </c>
      <c r="OEV247" s="79"/>
      <c r="OEW247" s="6">
        <v>1</v>
      </c>
      <c r="OEX247" s="2">
        <v>0.2</v>
      </c>
      <c r="OEY247" s="6">
        <v>20.2</v>
      </c>
      <c r="OEZ247" s="2">
        <v>86.6</v>
      </c>
      <c r="OFA247" s="6">
        <v>0.02</v>
      </c>
      <c r="OFB247" s="6">
        <v>4</v>
      </c>
      <c r="OFC247" s="6"/>
      <c r="OFD247" s="6">
        <v>0.2</v>
      </c>
      <c r="OFE247" s="6">
        <v>14</v>
      </c>
      <c r="OFF247" s="6">
        <v>14</v>
      </c>
      <c r="OFG247" s="6">
        <v>8</v>
      </c>
      <c r="OFH247" s="6">
        <v>2.8</v>
      </c>
      <c r="OFI247" s="1" t="s">
        <v>77</v>
      </c>
      <c r="OFJ247" s="2" t="s">
        <v>64</v>
      </c>
      <c r="OFK247" s="3" t="s">
        <v>63</v>
      </c>
      <c r="OFL247" s="79"/>
      <c r="OFM247" s="6">
        <v>1</v>
      </c>
      <c r="OFN247" s="2">
        <v>0.2</v>
      </c>
      <c r="OFO247" s="6">
        <v>20.2</v>
      </c>
      <c r="OFP247" s="2">
        <v>86.6</v>
      </c>
      <c r="OFQ247" s="6">
        <v>0.02</v>
      </c>
      <c r="OFR247" s="6">
        <v>4</v>
      </c>
      <c r="OFS247" s="6"/>
      <c r="OFT247" s="6">
        <v>0.2</v>
      </c>
      <c r="OFU247" s="6">
        <v>14</v>
      </c>
      <c r="OFV247" s="6">
        <v>14</v>
      </c>
      <c r="OFW247" s="6">
        <v>8</v>
      </c>
      <c r="OFX247" s="6">
        <v>2.8</v>
      </c>
      <c r="OFY247" s="1" t="s">
        <v>77</v>
      </c>
      <c r="OFZ247" s="2" t="s">
        <v>64</v>
      </c>
      <c r="OGA247" s="3" t="s">
        <v>63</v>
      </c>
      <c r="OGB247" s="79"/>
      <c r="OGC247" s="6">
        <v>1</v>
      </c>
      <c r="OGD247" s="2">
        <v>0.2</v>
      </c>
      <c r="OGE247" s="6">
        <v>20.2</v>
      </c>
      <c r="OGF247" s="2">
        <v>86.6</v>
      </c>
      <c r="OGG247" s="6">
        <v>0.02</v>
      </c>
      <c r="OGH247" s="6">
        <v>4</v>
      </c>
      <c r="OGI247" s="6"/>
      <c r="OGJ247" s="6">
        <v>0.2</v>
      </c>
      <c r="OGK247" s="6">
        <v>14</v>
      </c>
      <c r="OGL247" s="6">
        <v>14</v>
      </c>
      <c r="OGM247" s="6">
        <v>8</v>
      </c>
      <c r="OGN247" s="6">
        <v>2.8</v>
      </c>
      <c r="OGO247" s="1" t="s">
        <v>77</v>
      </c>
      <c r="OGP247" s="2" t="s">
        <v>64</v>
      </c>
      <c r="OGQ247" s="3" t="s">
        <v>63</v>
      </c>
      <c r="OGR247" s="79"/>
      <c r="OGS247" s="6">
        <v>1</v>
      </c>
      <c r="OGT247" s="2">
        <v>0.2</v>
      </c>
      <c r="OGU247" s="6">
        <v>20.2</v>
      </c>
      <c r="OGV247" s="2">
        <v>86.6</v>
      </c>
      <c r="OGW247" s="6">
        <v>0.02</v>
      </c>
      <c r="OGX247" s="6">
        <v>4</v>
      </c>
      <c r="OGY247" s="6"/>
      <c r="OGZ247" s="6">
        <v>0.2</v>
      </c>
      <c r="OHA247" s="6">
        <v>14</v>
      </c>
      <c r="OHB247" s="6">
        <v>14</v>
      </c>
      <c r="OHC247" s="6">
        <v>8</v>
      </c>
      <c r="OHD247" s="6">
        <v>2.8</v>
      </c>
      <c r="OHE247" s="1" t="s">
        <v>77</v>
      </c>
      <c r="OHF247" s="2" t="s">
        <v>64</v>
      </c>
      <c r="OHG247" s="3" t="s">
        <v>63</v>
      </c>
      <c r="OHH247" s="79"/>
      <c r="OHI247" s="6">
        <v>1</v>
      </c>
      <c r="OHJ247" s="2">
        <v>0.2</v>
      </c>
      <c r="OHK247" s="6">
        <v>20.2</v>
      </c>
      <c r="OHL247" s="2">
        <v>86.6</v>
      </c>
      <c r="OHM247" s="6">
        <v>0.02</v>
      </c>
      <c r="OHN247" s="6">
        <v>4</v>
      </c>
      <c r="OHO247" s="6"/>
      <c r="OHP247" s="6">
        <v>0.2</v>
      </c>
      <c r="OHQ247" s="6">
        <v>14</v>
      </c>
      <c r="OHR247" s="6">
        <v>14</v>
      </c>
      <c r="OHS247" s="6">
        <v>8</v>
      </c>
      <c r="OHT247" s="6">
        <v>2.8</v>
      </c>
      <c r="OHU247" s="1" t="s">
        <v>77</v>
      </c>
      <c r="OHV247" s="2" t="s">
        <v>64</v>
      </c>
      <c r="OHW247" s="3" t="s">
        <v>63</v>
      </c>
      <c r="OHX247" s="79"/>
      <c r="OHY247" s="6">
        <v>1</v>
      </c>
      <c r="OHZ247" s="2">
        <v>0.2</v>
      </c>
      <c r="OIA247" s="6">
        <v>20.2</v>
      </c>
      <c r="OIB247" s="2">
        <v>86.6</v>
      </c>
      <c r="OIC247" s="6">
        <v>0.02</v>
      </c>
      <c r="OID247" s="6">
        <v>4</v>
      </c>
      <c r="OIE247" s="6"/>
      <c r="OIF247" s="6">
        <v>0.2</v>
      </c>
      <c r="OIG247" s="6">
        <v>14</v>
      </c>
      <c r="OIH247" s="6">
        <v>14</v>
      </c>
      <c r="OII247" s="6">
        <v>8</v>
      </c>
      <c r="OIJ247" s="6">
        <v>2.8</v>
      </c>
      <c r="OIK247" s="1" t="s">
        <v>77</v>
      </c>
      <c r="OIL247" s="2" t="s">
        <v>64</v>
      </c>
      <c r="OIM247" s="3" t="s">
        <v>63</v>
      </c>
      <c r="OIN247" s="79"/>
      <c r="OIO247" s="6">
        <v>1</v>
      </c>
      <c r="OIP247" s="2">
        <v>0.2</v>
      </c>
      <c r="OIQ247" s="6">
        <v>20.2</v>
      </c>
      <c r="OIR247" s="2">
        <v>86.6</v>
      </c>
      <c r="OIS247" s="6">
        <v>0.02</v>
      </c>
      <c r="OIT247" s="6">
        <v>4</v>
      </c>
      <c r="OIU247" s="6"/>
      <c r="OIV247" s="6">
        <v>0.2</v>
      </c>
      <c r="OIW247" s="6">
        <v>14</v>
      </c>
      <c r="OIX247" s="6">
        <v>14</v>
      </c>
      <c r="OIY247" s="6">
        <v>8</v>
      </c>
      <c r="OIZ247" s="6">
        <v>2.8</v>
      </c>
      <c r="OJA247" s="1" t="s">
        <v>77</v>
      </c>
      <c r="OJB247" s="2" t="s">
        <v>64</v>
      </c>
      <c r="OJC247" s="3" t="s">
        <v>63</v>
      </c>
      <c r="OJD247" s="79"/>
      <c r="OJE247" s="6">
        <v>1</v>
      </c>
      <c r="OJF247" s="2">
        <v>0.2</v>
      </c>
      <c r="OJG247" s="6">
        <v>20.2</v>
      </c>
      <c r="OJH247" s="2">
        <v>86.6</v>
      </c>
      <c r="OJI247" s="6">
        <v>0.02</v>
      </c>
      <c r="OJJ247" s="6">
        <v>4</v>
      </c>
      <c r="OJK247" s="6"/>
      <c r="OJL247" s="6">
        <v>0.2</v>
      </c>
      <c r="OJM247" s="6">
        <v>14</v>
      </c>
      <c r="OJN247" s="6">
        <v>14</v>
      </c>
      <c r="OJO247" s="6">
        <v>8</v>
      </c>
      <c r="OJP247" s="6">
        <v>2.8</v>
      </c>
      <c r="OJQ247" s="1" t="s">
        <v>77</v>
      </c>
      <c r="OJR247" s="2" t="s">
        <v>64</v>
      </c>
      <c r="OJS247" s="3" t="s">
        <v>63</v>
      </c>
      <c r="OJT247" s="79"/>
      <c r="OJU247" s="6">
        <v>1</v>
      </c>
      <c r="OJV247" s="2">
        <v>0.2</v>
      </c>
      <c r="OJW247" s="6">
        <v>20.2</v>
      </c>
      <c r="OJX247" s="2">
        <v>86.6</v>
      </c>
      <c r="OJY247" s="6">
        <v>0.02</v>
      </c>
      <c r="OJZ247" s="6">
        <v>4</v>
      </c>
      <c r="OKA247" s="6"/>
      <c r="OKB247" s="6">
        <v>0.2</v>
      </c>
      <c r="OKC247" s="6">
        <v>14</v>
      </c>
      <c r="OKD247" s="6">
        <v>14</v>
      </c>
      <c r="OKE247" s="6">
        <v>8</v>
      </c>
      <c r="OKF247" s="6">
        <v>2.8</v>
      </c>
      <c r="OKG247" s="1" t="s">
        <v>77</v>
      </c>
      <c r="OKH247" s="2" t="s">
        <v>64</v>
      </c>
      <c r="OKI247" s="3" t="s">
        <v>63</v>
      </c>
      <c r="OKJ247" s="79"/>
      <c r="OKK247" s="6">
        <v>1</v>
      </c>
      <c r="OKL247" s="2">
        <v>0.2</v>
      </c>
      <c r="OKM247" s="6">
        <v>20.2</v>
      </c>
      <c r="OKN247" s="2">
        <v>86.6</v>
      </c>
      <c r="OKO247" s="6">
        <v>0.02</v>
      </c>
      <c r="OKP247" s="6">
        <v>4</v>
      </c>
      <c r="OKQ247" s="6"/>
      <c r="OKR247" s="6">
        <v>0.2</v>
      </c>
      <c r="OKS247" s="6">
        <v>14</v>
      </c>
      <c r="OKT247" s="6">
        <v>14</v>
      </c>
      <c r="OKU247" s="6">
        <v>8</v>
      </c>
      <c r="OKV247" s="6">
        <v>2.8</v>
      </c>
      <c r="OKW247" s="1" t="s">
        <v>77</v>
      </c>
      <c r="OKX247" s="2" t="s">
        <v>64</v>
      </c>
      <c r="OKY247" s="3" t="s">
        <v>63</v>
      </c>
      <c r="OKZ247" s="79"/>
      <c r="OLA247" s="6">
        <v>1</v>
      </c>
      <c r="OLB247" s="2">
        <v>0.2</v>
      </c>
      <c r="OLC247" s="6">
        <v>20.2</v>
      </c>
      <c r="OLD247" s="2">
        <v>86.6</v>
      </c>
      <c r="OLE247" s="6">
        <v>0.02</v>
      </c>
      <c r="OLF247" s="6">
        <v>4</v>
      </c>
      <c r="OLG247" s="6"/>
      <c r="OLH247" s="6">
        <v>0.2</v>
      </c>
      <c r="OLI247" s="6">
        <v>14</v>
      </c>
      <c r="OLJ247" s="6">
        <v>14</v>
      </c>
      <c r="OLK247" s="6">
        <v>8</v>
      </c>
      <c r="OLL247" s="6">
        <v>2.8</v>
      </c>
      <c r="OLM247" s="1" t="s">
        <v>77</v>
      </c>
      <c r="OLN247" s="2" t="s">
        <v>64</v>
      </c>
      <c r="OLO247" s="3" t="s">
        <v>63</v>
      </c>
      <c r="OLP247" s="79"/>
      <c r="OLQ247" s="6">
        <v>1</v>
      </c>
      <c r="OLR247" s="2">
        <v>0.2</v>
      </c>
      <c r="OLS247" s="6">
        <v>20.2</v>
      </c>
      <c r="OLT247" s="2">
        <v>86.6</v>
      </c>
      <c r="OLU247" s="6">
        <v>0.02</v>
      </c>
      <c r="OLV247" s="6">
        <v>4</v>
      </c>
      <c r="OLW247" s="6"/>
      <c r="OLX247" s="6">
        <v>0.2</v>
      </c>
      <c r="OLY247" s="6">
        <v>14</v>
      </c>
      <c r="OLZ247" s="6">
        <v>14</v>
      </c>
      <c r="OMA247" s="6">
        <v>8</v>
      </c>
      <c r="OMB247" s="6">
        <v>2.8</v>
      </c>
      <c r="OMC247" s="1" t="s">
        <v>77</v>
      </c>
      <c r="OMD247" s="2" t="s">
        <v>64</v>
      </c>
      <c r="OME247" s="3" t="s">
        <v>63</v>
      </c>
      <c r="OMF247" s="79"/>
      <c r="OMG247" s="6">
        <v>1</v>
      </c>
      <c r="OMH247" s="2">
        <v>0.2</v>
      </c>
      <c r="OMI247" s="6">
        <v>20.2</v>
      </c>
      <c r="OMJ247" s="2">
        <v>86.6</v>
      </c>
      <c r="OMK247" s="6">
        <v>0.02</v>
      </c>
      <c r="OML247" s="6">
        <v>4</v>
      </c>
      <c r="OMM247" s="6"/>
      <c r="OMN247" s="6">
        <v>0.2</v>
      </c>
      <c r="OMO247" s="6">
        <v>14</v>
      </c>
      <c r="OMP247" s="6">
        <v>14</v>
      </c>
      <c r="OMQ247" s="6">
        <v>8</v>
      </c>
      <c r="OMR247" s="6">
        <v>2.8</v>
      </c>
      <c r="OMS247" s="1" t="s">
        <v>77</v>
      </c>
      <c r="OMT247" s="2" t="s">
        <v>64</v>
      </c>
      <c r="OMU247" s="3" t="s">
        <v>63</v>
      </c>
      <c r="OMV247" s="79"/>
      <c r="OMW247" s="6">
        <v>1</v>
      </c>
      <c r="OMX247" s="2">
        <v>0.2</v>
      </c>
      <c r="OMY247" s="6">
        <v>20.2</v>
      </c>
      <c r="OMZ247" s="2">
        <v>86.6</v>
      </c>
      <c r="ONA247" s="6">
        <v>0.02</v>
      </c>
      <c r="ONB247" s="6">
        <v>4</v>
      </c>
      <c r="ONC247" s="6"/>
      <c r="OND247" s="6">
        <v>0.2</v>
      </c>
      <c r="ONE247" s="6">
        <v>14</v>
      </c>
      <c r="ONF247" s="6">
        <v>14</v>
      </c>
      <c r="ONG247" s="6">
        <v>8</v>
      </c>
      <c r="ONH247" s="6">
        <v>2.8</v>
      </c>
      <c r="ONI247" s="1" t="s">
        <v>77</v>
      </c>
      <c r="ONJ247" s="2" t="s">
        <v>64</v>
      </c>
      <c r="ONK247" s="3" t="s">
        <v>63</v>
      </c>
      <c r="ONL247" s="79"/>
      <c r="ONM247" s="6">
        <v>1</v>
      </c>
      <c r="ONN247" s="2">
        <v>0.2</v>
      </c>
      <c r="ONO247" s="6">
        <v>20.2</v>
      </c>
      <c r="ONP247" s="2">
        <v>86.6</v>
      </c>
      <c r="ONQ247" s="6">
        <v>0.02</v>
      </c>
      <c r="ONR247" s="6">
        <v>4</v>
      </c>
      <c r="ONS247" s="6"/>
      <c r="ONT247" s="6">
        <v>0.2</v>
      </c>
      <c r="ONU247" s="6">
        <v>14</v>
      </c>
      <c r="ONV247" s="6">
        <v>14</v>
      </c>
      <c r="ONW247" s="6">
        <v>8</v>
      </c>
      <c r="ONX247" s="6">
        <v>2.8</v>
      </c>
      <c r="ONY247" s="1" t="s">
        <v>77</v>
      </c>
      <c r="ONZ247" s="2" t="s">
        <v>64</v>
      </c>
      <c r="OOA247" s="3" t="s">
        <v>63</v>
      </c>
      <c r="OOB247" s="79"/>
      <c r="OOC247" s="6">
        <v>1</v>
      </c>
      <c r="OOD247" s="2">
        <v>0.2</v>
      </c>
      <c r="OOE247" s="6">
        <v>20.2</v>
      </c>
      <c r="OOF247" s="2">
        <v>86.6</v>
      </c>
      <c r="OOG247" s="6">
        <v>0.02</v>
      </c>
      <c r="OOH247" s="6">
        <v>4</v>
      </c>
      <c r="OOI247" s="6"/>
      <c r="OOJ247" s="6">
        <v>0.2</v>
      </c>
      <c r="OOK247" s="6">
        <v>14</v>
      </c>
      <c r="OOL247" s="6">
        <v>14</v>
      </c>
      <c r="OOM247" s="6">
        <v>8</v>
      </c>
      <c r="OON247" s="6">
        <v>2.8</v>
      </c>
      <c r="OOO247" s="1" t="s">
        <v>77</v>
      </c>
      <c r="OOP247" s="2" t="s">
        <v>64</v>
      </c>
      <c r="OOQ247" s="3" t="s">
        <v>63</v>
      </c>
      <c r="OOR247" s="79"/>
      <c r="OOS247" s="6">
        <v>1</v>
      </c>
      <c r="OOT247" s="2">
        <v>0.2</v>
      </c>
      <c r="OOU247" s="6">
        <v>20.2</v>
      </c>
      <c r="OOV247" s="2">
        <v>86.6</v>
      </c>
      <c r="OOW247" s="6">
        <v>0.02</v>
      </c>
      <c r="OOX247" s="6">
        <v>4</v>
      </c>
      <c r="OOY247" s="6"/>
      <c r="OOZ247" s="6">
        <v>0.2</v>
      </c>
      <c r="OPA247" s="6">
        <v>14</v>
      </c>
      <c r="OPB247" s="6">
        <v>14</v>
      </c>
      <c r="OPC247" s="6">
        <v>8</v>
      </c>
      <c r="OPD247" s="6">
        <v>2.8</v>
      </c>
      <c r="OPE247" s="1" t="s">
        <v>77</v>
      </c>
      <c r="OPF247" s="2" t="s">
        <v>64</v>
      </c>
      <c r="OPG247" s="3" t="s">
        <v>63</v>
      </c>
      <c r="OPH247" s="79"/>
      <c r="OPI247" s="6">
        <v>1</v>
      </c>
      <c r="OPJ247" s="2">
        <v>0.2</v>
      </c>
      <c r="OPK247" s="6">
        <v>20.2</v>
      </c>
      <c r="OPL247" s="2">
        <v>86.6</v>
      </c>
      <c r="OPM247" s="6">
        <v>0.02</v>
      </c>
      <c r="OPN247" s="6">
        <v>4</v>
      </c>
      <c r="OPO247" s="6"/>
      <c r="OPP247" s="6">
        <v>0.2</v>
      </c>
      <c r="OPQ247" s="6">
        <v>14</v>
      </c>
      <c r="OPR247" s="6">
        <v>14</v>
      </c>
      <c r="OPS247" s="6">
        <v>8</v>
      </c>
      <c r="OPT247" s="6">
        <v>2.8</v>
      </c>
      <c r="OPU247" s="1" t="s">
        <v>77</v>
      </c>
      <c r="OPV247" s="2" t="s">
        <v>64</v>
      </c>
      <c r="OPW247" s="3" t="s">
        <v>63</v>
      </c>
      <c r="OPX247" s="79"/>
      <c r="OPY247" s="6">
        <v>1</v>
      </c>
      <c r="OPZ247" s="2">
        <v>0.2</v>
      </c>
      <c r="OQA247" s="6">
        <v>20.2</v>
      </c>
      <c r="OQB247" s="2">
        <v>86.6</v>
      </c>
      <c r="OQC247" s="6">
        <v>0.02</v>
      </c>
      <c r="OQD247" s="6">
        <v>4</v>
      </c>
      <c r="OQE247" s="6"/>
      <c r="OQF247" s="6">
        <v>0.2</v>
      </c>
      <c r="OQG247" s="6">
        <v>14</v>
      </c>
      <c r="OQH247" s="6">
        <v>14</v>
      </c>
      <c r="OQI247" s="6">
        <v>8</v>
      </c>
      <c r="OQJ247" s="6">
        <v>2.8</v>
      </c>
      <c r="OQK247" s="1" t="s">
        <v>77</v>
      </c>
      <c r="OQL247" s="2" t="s">
        <v>64</v>
      </c>
      <c r="OQM247" s="3" t="s">
        <v>63</v>
      </c>
      <c r="OQN247" s="79"/>
      <c r="OQO247" s="6">
        <v>1</v>
      </c>
      <c r="OQP247" s="2">
        <v>0.2</v>
      </c>
      <c r="OQQ247" s="6">
        <v>20.2</v>
      </c>
      <c r="OQR247" s="2">
        <v>86.6</v>
      </c>
      <c r="OQS247" s="6">
        <v>0.02</v>
      </c>
      <c r="OQT247" s="6">
        <v>4</v>
      </c>
      <c r="OQU247" s="6"/>
      <c r="OQV247" s="6">
        <v>0.2</v>
      </c>
      <c r="OQW247" s="6">
        <v>14</v>
      </c>
      <c r="OQX247" s="6">
        <v>14</v>
      </c>
      <c r="OQY247" s="6">
        <v>8</v>
      </c>
      <c r="OQZ247" s="6">
        <v>2.8</v>
      </c>
      <c r="ORA247" s="1" t="s">
        <v>77</v>
      </c>
      <c r="ORB247" s="2" t="s">
        <v>64</v>
      </c>
      <c r="ORC247" s="3" t="s">
        <v>63</v>
      </c>
      <c r="ORD247" s="79"/>
      <c r="ORE247" s="6">
        <v>1</v>
      </c>
      <c r="ORF247" s="2">
        <v>0.2</v>
      </c>
      <c r="ORG247" s="6">
        <v>20.2</v>
      </c>
      <c r="ORH247" s="2">
        <v>86.6</v>
      </c>
      <c r="ORI247" s="6">
        <v>0.02</v>
      </c>
      <c r="ORJ247" s="6">
        <v>4</v>
      </c>
      <c r="ORK247" s="6"/>
      <c r="ORL247" s="6">
        <v>0.2</v>
      </c>
      <c r="ORM247" s="6">
        <v>14</v>
      </c>
      <c r="ORN247" s="6">
        <v>14</v>
      </c>
      <c r="ORO247" s="6">
        <v>8</v>
      </c>
      <c r="ORP247" s="6">
        <v>2.8</v>
      </c>
      <c r="ORQ247" s="1" t="s">
        <v>77</v>
      </c>
      <c r="ORR247" s="2" t="s">
        <v>64</v>
      </c>
      <c r="ORS247" s="3" t="s">
        <v>63</v>
      </c>
      <c r="ORT247" s="79"/>
      <c r="ORU247" s="6">
        <v>1</v>
      </c>
      <c r="ORV247" s="2">
        <v>0.2</v>
      </c>
      <c r="ORW247" s="6">
        <v>20.2</v>
      </c>
      <c r="ORX247" s="2">
        <v>86.6</v>
      </c>
      <c r="ORY247" s="6">
        <v>0.02</v>
      </c>
      <c r="ORZ247" s="6">
        <v>4</v>
      </c>
      <c r="OSA247" s="6"/>
      <c r="OSB247" s="6">
        <v>0.2</v>
      </c>
      <c r="OSC247" s="6">
        <v>14</v>
      </c>
      <c r="OSD247" s="6">
        <v>14</v>
      </c>
      <c r="OSE247" s="6">
        <v>8</v>
      </c>
      <c r="OSF247" s="6">
        <v>2.8</v>
      </c>
      <c r="OSG247" s="1" t="s">
        <v>77</v>
      </c>
      <c r="OSH247" s="2" t="s">
        <v>64</v>
      </c>
      <c r="OSI247" s="3" t="s">
        <v>63</v>
      </c>
      <c r="OSJ247" s="79"/>
      <c r="OSK247" s="6">
        <v>1</v>
      </c>
      <c r="OSL247" s="2">
        <v>0.2</v>
      </c>
      <c r="OSM247" s="6">
        <v>20.2</v>
      </c>
      <c r="OSN247" s="2">
        <v>86.6</v>
      </c>
      <c r="OSO247" s="6">
        <v>0.02</v>
      </c>
      <c r="OSP247" s="6">
        <v>4</v>
      </c>
      <c r="OSQ247" s="6"/>
      <c r="OSR247" s="6">
        <v>0.2</v>
      </c>
      <c r="OSS247" s="6">
        <v>14</v>
      </c>
      <c r="OST247" s="6">
        <v>14</v>
      </c>
      <c r="OSU247" s="6">
        <v>8</v>
      </c>
      <c r="OSV247" s="6">
        <v>2.8</v>
      </c>
      <c r="OSW247" s="1" t="s">
        <v>77</v>
      </c>
      <c r="OSX247" s="2" t="s">
        <v>64</v>
      </c>
      <c r="OSY247" s="3" t="s">
        <v>63</v>
      </c>
      <c r="OSZ247" s="79"/>
      <c r="OTA247" s="6">
        <v>1</v>
      </c>
      <c r="OTB247" s="2">
        <v>0.2</v>
      </c>
      <c r="OTC247" s="6">
        <v>20.2</v>
      </c>
      <c r="OTD247" s="2">
        <v>86.6</v>
      </c>
      <c r="OTE247" s="6">
        <v>0.02</v>
      </c>
      <c r="OTF247" s="6">
        <v>4</v>
      </c>
      <c r="OTG247" s="6"/>
      <c r="OTH247" s="6">
        <v>0.2</v>
      </c>
      <c r="OTI247" s="6">
        <v>14</v>
      </c>
      <c r="OTJ247" s="6">
        <v>14</v>
      </c>
      <c r="OTK247" s="6">
        <v>8</v>
      </c>
      <c r="OTL247" s="6">
        <v>2.8</v>
      </c>
      <c r="OTM247" s="1" t="s">
        <v>77</v>
      </c>
      <c r="OTN247" s="2" t="s">
        <v>64</v>
      </c>
      <c r="OTO247" s="3" t="s">
        <v>63</v>
      </c>
      <c r="OTP247" s="79"/>
      <c r="OTQ247" s="6">
        <v>1</v>
      </c>
      <c r="OTR247" s="2">
        <v>0.2</v>
      </c>
      <c r="OTS247" s="6">
        <v>20.2</v>
      </c>
      <c r="OTT247" s="2">
        <v>86.6</v>
      </c>
      <c r="OTU247" s="6">
        <v>0.02</v>
      </c>
      <c r="OTV247" s="6">
        <v>4</v>
      </c>
      <c r="OTW247" s="6"/>
      <c r="OTX247" s="6">
        <v>0.2</v>
      </c>
      <c r="OTY247" s="6">
        <v>14</v>
      </c>
      <c r="OTZ247" s="6">
        <v>14</v>
      </c>
      <c r="OUA247" s="6">
        <v>8</v>
      </c>
      <c r="OUB247" s="6">
        <v>2.8</v>
      </c>
      <c r="OUC247" s="1" t="s">
        <v>77</v>
      </c>
      <c r="OUD247" s="2" t="s">
        <v>64</v>
      </c>
      <c r="OUE247" s="3" t="s">
        <v>63</v>
      </c>
      <c r="OUF247" s="79"/>
      <c r="OUG247" s="6">
        <v>1</v>
      </c>
      <c r="OUH247" s="2">
        <v>0.2</v>
      </c>
      <c r="OUI247" s="6">
        <v>20.2</v>
      </c>
      <c r="OUJ247" s="2">
        <v>86.6</v>
      </c>
      <c r="OUK247" s="6">
        <v>0.02</v>
      </c>
      <c r="OUL247" s="6">
        <v>4</v>
      </c>
      <c r="OUM247" s="6"/>
      <c r="OUN247" s="6">
        <v>0.2</v>
      </c>
      <c r="OUO247" s="6">
        <v>14</v>
      </c>
      <c r="OUP247" s="6">
        <v>14</v>
      </c>
      <c r="OUQ247" s="6">
        <v>8</v>
      </c>
      <c r="OUR247" s="6">
        <v>2.8</v>
      </c>
      <c r="OUS247" s="1" t="s">
        <v>77</v>
      </c>
      <c r="OUT247" s="2" t="s">
        <v>64</v>
      </c>
      <c r="OUU247" s="3" t="s">
        <v>63</v>
      </c>
      <c r="OUV247" s="79"/>
      <c r="OUW247" s="6">
        <v>1</v>
      </c>
      <c r="OUX247" s="2">
        <v>0.2</v>
      </c>
      <c r="OUY247" s="6">
        <v>20.2</v>
      </c>
      <c r="OUZ247" s="2">
        <v>86.6</v>
      </c>
      <c r="OVA247" s="6">
        <v>0.02</v>
      </c>
      <c r="OVB247" s="6">
        <v>4</v>
      </c>
      <c r="OVC247" s="6"/>
      <c r="OVD247" s="6">
        <v>0.2</v>
      </c>
      <c r="OVE247" s="6">
        <v>14</v>
      </c>
      <c r="OVF247" s="6">
        <v>14</v>
      </c>
      <c r="OVG247" s="6">
        <v>8</v>
      </c>
      <c r="OVH247" s="6">
        <v>2.8</v>
      </c>
      <c r="OVI247" s="1" t="s">
        <v>77</v>
      </c>
      <c r="OVJ247" s="2" t="s">
        <v>64</v>
      </c>
      <c r="OVK247" s="3" t="s">
        <v>63</v>
      </c>
      <c r="OVL247" s="79"/>
      <c r="OVM247" s="6">
        <v>1</v>
      </c>
      <c r="OVN247" s="2">
        <v>0.2</v>
      </c>
      <c r="OVO247" s="6">
        <v>20.2</v>
      </c>
      <c r="OVP247" s="2">
        <v>86.6</v>
      </c>
      <c r="OVQ247" s="6">
        <v>0.02</v>
      </c>
      <c r="OVR247" s="6">
        <v>4</v>
      </c>
      <c r="OVS247" s="6"/>
      <c r="OVT247" s="6">
        <v>0.2</v>
      </c>
      <c r="OVU247" s="6">
        <v>14</v>
      </c>
      <c r="OVV247" s="6">
        <v>14</v>
      </c>
      <c r="OVW247" s="6">
        <v>8</v>
      </c>
      <c r="OVX247" s="6">
        <v>2.8</v>
      </c>
      <c r="OVY247" s="1" t="s">
        <v>77</v>
      </c>
      <c r="OVZ247" s="2" t="s">
        <v>64</v>
      </c>
      <c r="OWA247" s="3" t="s">
        <v>63</v>
      </c>
      <c r="OWB247" s="79"/>
      <c r="OWC247" s="6">
        <v>1</v>
      </c>
      <c r="OWD247" s="2">
        <v>0.2</v>
      </c>
      <c r="OWE247" s="6">
        <v>20.2</v>
      </c>
      <c r="OWF247" s="2">
        <v>86.6</v>
      </c>
      <c r="OWG247" s="6">
        <v>0.02</v>
      </c>
      <c r="OWH247" s="6">
        <v>4</v>
      </c>
      <c r="OWI247" s="6"/>
      <c r="OWJ247" s="6">
        <v>0.2</v>
      </c>
      <c r="OWK247" s="6">
        <v>14</v>
      </c>
      <c r="OWL247" s="6">
        <v>14</v>
      </c>
      <c r="OWM247" s="6">
        <v>8</v>
      </c>
      <c r="OWN247" s="6">
        <v>2.8</v>
      </c>
      <c r="OWO247" s="1" t="s">
        <v>77</v>
      </c>
      <c r="OWP247" s="2" t="s">
        <v>64</v>
      </c>
      <c r="OWQ247" s="3" t="s">
        <v>63</v>
      </c>
      <c r="OWR247" s="79"/>
      <c r="OWS247" s="6">
        <v>1</v>
      </c>
      <c r="OWT247" s="2">
        <v>0.2</v>
      </c>
      <c r="OWU247" s="6">
        <v>20.2</v>
      </c>
      <c r="OWV247" s="2">
        <v>86.6</v>
      </c>
      <c r="OWW247" s="6">
        <v>0.02</v>
      </c>
      <c r="OWX247" s="6">
        <v>4</v>
      </c>
      <c r="OWY247" s="6"/>
      <c r="OWZ247" s="6">
        <v>0.2</v>
      </c>
      <c r="OXA247" s="6">
        <v>14</v>
      </c>
      <c r="OXB247" s="6">
        <v>14</v>
      </c>
      <c r="OXC247" s="6">
        <v>8</v>
      </c>
      <c r="OXD247" s="6">
        <v>2.8</v>
      </c>
      <c r="OXE247" s="1" t="s">
        <v>77</v>
      </c>
      <c r="OXF247" s="2" t="s">
        <v>64</v>
      </c>
      <c r="OXG247" s="3" t="s">
        <v>63</v>
      </c>
      <c r="OXH247" s="79"/>
      <c r="OXI247" s="6">
        <v>1</v>
      </c>
      <c r="OXJ247" s="2">
        <v>0.2</v>
      </c>
      <c r="OXK247" s="6">
        <v>20.2</v>
      </c>
      <c r="OXL247" s="2">
        <v>86.6</v>
      </c>
      <c r="OXM247" s="6">
        <v>0.02</v>
      </c>
      <c r="OXN247" s="6">
        <v>4</v>
      </c>
      <c r="OXO247" s="6"/>
      <c r="OXP247" s="6">
        <v>0.2</v>
      </c>
      <c r="OXQ247" s="6">
        <v>14</v>
      </c>
      <c r="OXR247" s="6">
        <v>14</v>
      </c>
      <c r="OXS247" s="6">
        <v>8</v>
      </c>
      <c r="OXT247" s="6">
        <v>2.8</v>
      </c>
      <c r="OXU247" s="1" t="s">
        <v>77</v>
      </c>
      <c r="OXV247" s="2" t="s">
        <v>64</v>
      </c>
      <c r="OXW247" s="3" t="s">
        <v>63</v>
      </c>
      <c r="OXX247" s="79"/>
      <c r="OXY247" s="6">
        <v>1</v>
      </c>
      <c r="OXZ247" s="2">
        <v>0.2</v>
      </c>
      <c r="OYA247" s="6">
        <v>20.2</v>
      </c>
      <c r="OYB247" s="2">
        <v>86.6</v>
      </c>
      <c r="OYC247" s="6">
        <v>0.02</v>
      </c>
      <c r="OYD247" s="6">
        <v>4</v>
      </c>
      <c r="OYE247" s="6"/>
      <c r="OYF247" s="6">
        <v>0.2</v>
      </c>
      <c r="OYG247" s="6">
        <v>14</v>
      </c>
      <c r="OYH247" s="6">
        <v>14</v>
      </c>
      <c r="OYI247" s="6">
        <v>8</v>
      </c>
      <c r="OYJ247" s="6">
        <v>2.8</v>
      </c>
      <c r="OYK247" s="1" t="s">
        <v>77</v>
      </c>
      <c r="OYL247" s="2" t="s">
        <v>64</v>
      </c>
      <c r="OYM247" s="3" t="s">
        <v>63</v>
      </c>
      <c r="OYN247" s="79"/>
      <c r="OYO247" s="6">
        <v>1</v>
      </c>
      <c r="OYP247" s="2">
        <v>0.2</v>
      </c>
      <c r="OYQ247" s="6">
        <v>20.2</v>
      </c>
      <c r="OYR247" s="2">
        <v>86.6</v>
      </c>
      <c r="OYS247" s="6">
        <v>0.02</v>
      </c>
      <c r="OYT247" s="6">
        <v>4</v>
      </c>
      <c r="OYU247" s="6"/>
      <c r="OYV247" s="6">
        <v>0.2</v>
      </c>
      <c r="OYW247" s="6">
        <v>14</v>
      </c>
      <c r="OYX247" s="6">
        <v>14</v>
      </c>
      <c r="OYY247" s="6">
        <v>8</v>
      </c>
      <c r="OYZ247" s="6">
        <v>2.8</v>
      </c>
      <c r="OZA247" s="1" t="s">
        <v>77</v>
      </c>
      <c r="OZB247" s="2" t="s">
        <v>64</v>
      </c>
      <c r="OZC247" s="3" t="s">
        <v>63</v>
      </c>
      <c r="OZD247" s="79"/>
      <c r="OZE247" s="6">
        <v>1</v>
      </c>
      <c r="OZF247" s="2">
        <v>0.2</v>
      </c>
      <c r="OZG247" s="6">
        <v>20.2</v>
      </c>
      <c r="OZH247" s="2">
        <v>86.6</v>
      </c>
      <c r="OZI247" s="6">
        <v>0.02</v>
      </c>
      <c r="OZJ247" s="6">
        <v>4</v>
      </c>
      <c r="OZK247" s="6"/>
      <c r="OZL247" s="6">
        <v>0.2</v>
      </c>
      <c r="OZM247" s="6">
        <v>14</v>
      </c>
      <c r="OZN247" s="6">
        <v>14</v>
      </c>
      <c r="OZO247" s="6">
        <v>8</v>
      </c>
      <c r="OZP247" s="6">
        <v>2.8</v>
      </c>
      <c r="OZQ247" s="1" t="s">
        <v>77</v>
      </c>
      <c r="OZR247" s="2" t="s">
        <v>64</v>
      </c>
      <c r="OZS247" s="3" t="s">
        <v>63</v>
      </c>
      <c r="OZT247" s="79"/>
      <c r="OZU247" s="6">
        <v>1</v>
      </c>
      <c r="OZV247" s="2">
        <v>0.2</v>
      </c>
      <c r="OZW247" s="6">
        <v>20.2</v>
      </c>
      <c r="OZX247" s="2">
        <v>86.6</v>
      </c>
      <c r="OZY247" s="6">
        <v>0.02</v>
      </c>
      <c r="OZZ247" s="6">
        <v>4</v>
      </c>
      <c r="PAA247" s="6"/>
      <c r="PAB247" s="6">
        <v>0.2</v>
      </c>
      <c r="PAC247" s="6">
        <v>14</v>
      </c>
      <c r="PAD247" s="6">
        <v>14</v>
      </c>
      <c r="PAE247" s="6">
        <v>8</v>
      </c>
      <c r="PAF247" s="6">
        <v>2.8</v>
      </c>
      <c r="PAG247" s="1" t="s">
        <v>77</v>
      </c>
      <c r="PAH247" s="2" t="s">
        <v>64</v>
      </c>
      <c r="PAI247" s="3" t="s">
        <v>63</v>
      </c>
      <c r="PAJ247" s="79"/>
      <c r="PAK247" s="6">
        <v>1</v>
      </c>
      <c r="PAL247" s="2">
        <v>0.2</v>
      </c>
      <c r="PAM247" s="6">
        <v>20.2</v>
      </c>
      <c r="PAN247" s="2">
        <v>86.6</v>
      </c>
      <c r="PAO247" s="6">
        <v>0.02</v>
      </c>
      <c r="PAP247" s="6">
        <v>4</v>
      </c>
      <c r="PAQ247" s="6"/>
      <c r="PAR247" s="6">
        <v>0.2</v>
      </c>
      <c r="PAS247" s="6">
        <v>14</v>
      </c>
      <c r="PAT247" s="6">
        <v>14</v>
      </c>
      <c r="PAU247" s="6">
        <v>8</v>
      </c>
      <c r="PAV247" s="6">
        <v>2.8</v>
      </c>
      <c r="PAW247" s="1" t="s">
        <v>77</v>
      </c>
      <c r="PAX247" s="2" t="s">
        <v>64</v>
      </c>
      <c r="PAY247" s="3" t="s">
        <v>63</v>
      </c>
      <c r="PAZ247" s="79"/>
      <c r="PBA247" s="6">
        <v>1</v>
      </c>
      <c r="PBB247" s="2">
        <v>0.2</v>
      </c>
      <c r="PBC247" s="6">
        <v>20.2</v>
      </c>
      <c r="PBD247" s="2">
        <v>86.6</v>
      </c>
      <c r="PBE247" s="6">
        <v>0.02</v>
      </c>
      <c r="PBF247" s="6">
        <v>4</v>
      </c>
      <c r="PBG247" s="6"/>
      <c r="PBH247" s="6">
        <v>0.2</v>
      </c>
      <c r="PBI247" s="6">
        <v>14</v>
      </c>
      <c r="PBJ247" s="6">
        <v>14</v>
      </c>
      <c r="PBK247" s="6">
        <v>8</v>
      </c>
      <c r="PBL247" s="6">
        <v>2.8</v>
      </c>
      <c r="PBM247" s="1" t="s">
        <v>77</v>
      </c>
      <c r="PBN247" s="2" t="s">
        <v>64</v>
      </c>
      <c r="PBO247" s="3" t="s">
        <v>63</v>
      </c>
      <c r="PBP247" s="79"/>
      <c r="PBQ247" s="6">
        <v>1</v>
      </c>
      <c r="PBR247" s="2">
        <v>0.2</v>
      </c>
      <c r="PBS247" s="6">
        <v>20.2</v>
      </c>
      <c r="PBT247" s="2">
        <v>86.6</v>
      </c>
      <c r="PBU247" s="6">
        <v>0.02</v>
      </c>
      <c r="PBV247" s="6">
        <v>4</v>
      </c>
      <c r="PBW247" s="6"/>
      <c r="PBX247" s="6">
        <v>0.2</v>
      </c>
      <c r="PBY247" s="6">
        <v>14</v>
      </c>
      <c r="PBZ247" s="6">
        <v>14</v>
      </c>
      <c r="PCA247" s="6">
        <v>8</v>
      </c>
      <c r="PCB247" s="6">
        <v>2.8</v>
      </c>
      <c r="PCC247" s="1" t="s">
        <v>77</v>
      </c>
      <c r="PCD247" s="2" t="s">
        <v>64</v>
      </c>
      <c r="PCE247" s="3" t="s">
        <v>63</v>
      </c>
      <c r="PCF247" s="79"/>
      <c r="PCG247" s="6">
        <v>1</v>
      </c>
      <c r="PCH247" s="2">
        <v>0.2</v>
      </c>
      <c r="PCI247" s="6">
        <v>20.2</v>
      </c>
      <c r="PCJ247" s="2">
        <v>86.6</v>
      </c>
      <c r="PCK247" s="6">
        <v>0.02</v>
      </c>
      <c r="PCL247" s="6">
        <v>4</v>
      </c>
      <c r="PCM247" s="6"/>
      <c r="PCN247" s="6">
        <v>0.2</v>
      </c>
      <c r="PCO247" s="6">
        <v>14</v>
      </c>
      <c r="PCP247" s="6">
        <v>14</v>
      </c>
      <c r="PCQ247" s="6">
        <v>8</v>
      </c>
      <c r="PCR247" s="6">
        <v>2.8</v>
      </c>
      <c r="PCS247" s="1" t="s">
        <v>77</v>
      </c>
      <c r="PCT247" s="2" t="s">
        <v>64</v>
      </c>
      <c r="PCU247" s="3" t="s">
        <v>63</v>
      </c>
      <c r="PCV247" s="79"/>
      <c r="PCW247" s="6">
        <v>1</v>
      </c>
      <c r="PCX247" s="2">
        <v>0.2</v>
      </c>
      <c r="PCY247" s="6">
        <v>20.2</v>
      </c>
      <c r="PCZ247" s="2">
        <v>86.6</v>
      </c>
      <c r="PDA247" s="6">
        <v>0.02</v>
      </c>
      <c r="PDB247" s="6">
        <v>4</v>
      </c>
      <c r="PDC247" s="6"/>
      <c r="PDD247" s="6">
        <v>0.2</v>
      </c>
      <c r="PDE247" s="6">
        <v>14</v>
      </c>
      <c r="PDF247" s="6">
        <v>14</v>
      </c>
      <c r="PDG247" s="6">
        <v>8</v>
      </c>
      <c r="PDH247" s="6">
        <v>2.8</v>
      </c>
      <c r="PDI247" s="1" t="s">
        <v>77</v>
      </c>
      <c r="PDJ247" s="2" t="s">
        <v>64</v>
      </c>
      <c r="PDK247" s="3" t="s">
        <v>63</v>
      </c>
      <c r="PDL247" s="79"/>
      <c r="PDM247" s="6">
        <v>1</v>
      </c>
      <c r="PDN247" s="2">
        <v>0.2</v>
      </c>
      <c r="PDO247" s="6">
        <v>20.2</v>
      </c>
      <c r="PDP247" s="2">
        <v>86.6</v>
      </c>
      <c r="PDQ247" s="6">
        <v>0.02</v>
      </c>
      <c r="PDR247" s="6">
        <v>4</v>
      </c>
      <c r="PDS247" s="6"/>
      <c r="PDT247" s="6">
        <v>0.2</v>
      </c>
      <c r="PDU247" s="6">
        <v>14</v>
      </c>
      <c r="PDV247" s="6">
        <v>14</v>
      </c>
      <c r="PDW247" s="6">
        <v>8</v>
      </c>
      <c r="PDX247" s="6">
        <v>2.8</v>
      </c>
      <c r="PDY247" s="1" t="s">
        <v>77</v>
      </c>
      <c r="PDZ247" s="2" t="s">
        <v>64</v>
      </c>
      <c r="PEA247" s="3" t="s">
        <v>63</v>
      </c>
      <c r="PEB247" s="79"/>
      <c r="PEC247" s="6">
        <v>1</v>
      </c>
      <c r="PED247" s="2">
        <v>0.2</v>
      </c>
      <c r="PEE247" s="6">
        <v>20.2</v>
      </c>
      <c r="PEF247" s="2">
        <v>86.6</v>
      </c>
      <c r="PEG247" s="6">
        <v>0.02</v>
      </c>
      <c r="PEH247" s="6">
        <v>4</v>
      </c>
      <c r="PEI247" s="6"/>
      <c r="PEJ247" s="6">
        <v>0.2</v>
      </c>
      <c r="PEK247" s="6">
        <v>14</v>
      </c>
      <c r="PEL247" s="6">
        <v>14</v>
      </c>
      <c r="PEM247" s="6">
        <v>8</v>
      </c>
      <c r="PEN247" s="6">
        <v>2.8</v>
      </c>
      <c r="PEO247" s="1" t="s">
        <v>77</v>
      </c>
      <c r="PEP247" s="2" t="s">
        <v>64</v>
      </c>
      <c r="PEQ247" s="3" t="s">
        <v>63</v>
      </c>
      <c r="PER247" s="79"/>
      <c r="PES247" s="6">
        <v>1</v>
      </c>
      <c r="PET247" s="2">
        <v>0.2</v>
      </c>
      <c r="PEU247" s="6">
        <v>20.2</v>
      </c>
      <c r="PEV247" s="2">
        <v>86.6</v>
      </c>
      <c r="PEW247" s="6">
        <v>0.02</v>
      </c>
      <c r="PEX247" s="6">
        <v>4</v>
      </c>
      <c r="PEY247" s="6"/>
      <c r="PEZ247" s="6">
        <v>0.2</v>
      </c>
      <c r="PFA247" s="6">
        <v>14</v>
      </c>
      <c r="PFB247" s="6">
        <v>14</v>
      </c>
      <c r="PFC247" s="6">
        <v>8</v>
      </c>
      <c r="PFD247" s="6">
        <v>2.8</v>
      </c>
      <c r="PFE247" s="1" t="s">
        <v>77</v>
      </c>
      <c r="PFF247" s="2" t="s">
        <v>64</v>
      </c>
      <c r="PFG247" s="3" t="s">
        <v>63</v>
      </c>
      <c r="PFH247" s="79"/>
      <c r="PFI247" s="6">
        <v>1</v>
      </c>
      <c r="PFJ247" s="2">
        <v>0.2</v>
      </c>
      <c r="PFK247" s="6">
        <v>20.2</v>
      </c>
      <c r="PFL247" s="2">
        <v>86.6</v>
      </c>
      <c r="PFM247" s="6">
        <v>0.02</v>
      </c>
      <c r="PFN247" s="6">
        <v>4</v>
      </c>
      <c r="PFO247" s="6"/>
      <c r="PFP247" s="6">
        <v>0.2</v>
      </c>
      <c r="PFQ247" s="6">
        <v>14</v>
      </c>
      <c r="PFR247" s="6">
        <v>14</v>
      </c>
      <c r="PFS247" s="6">
        <v>8</v>
      </c>
      <c r="PFT247" s="6">
        <v>2.8</v>
      </c>
      <c r="PFU247" s="1" t="s">
        <v>77</v>
      </c>
      <c r="PFV247" s="2" t="s">
        <v>64</v>
      </c>
      <c r="PFW247" s="3" t="s">
        <v>63</v>
      </c>
      <c r="PFX247" s="79"/>
      <c r="PFY247" s="6">
        <v>1</v>
      </c>
      <c r="PFZ247" s="2">
        <v>0.2</v>
      </c>
      <c r="PGA247" s="6">
        <v>20.2</v>
      </c>
      <c r="PGB247" s="2">
        <v>86.6</v>
      </c>
      <c r="PGC247" s="6">
        <v>0.02</v>
      </c>
      <c r="PGD247" s="6">
        <v>4</v>
      </c>
      <c r="PGE247" s="6"/>
      <c r="PGF247" s="6">
        <v>0.2</v>
      </c>
      <c r="PGG247" s="6">
        <v>14</v>
      </c>
      <c r="PGH247" s="6">
        <v>14</v>
      </c>
      <c r="PGI247" s="6">
        <v>8</v>
      </c>
      <c r="PGJ247" s="6">
        <v>2.8</v>
      </c>
      <c r="PGK247" s="1" t="s">
        <v>77</v>
      </c>
      <c r="PGL247" s="2" t="s">
        <v>64</v>
      </c>
      <c r="PGM247" s="3" t="s">
        <v>63</v>
      </c>
      <c r="PGN247" s="79"/>
      <c r="PGO247" s="6">
        <v>1</v>
      </c>
      <c r="PGP247" s="2">
        <v>0.2</v>
      </c>
      <c r="PGQ247" s="6">
        <v>20.2</v>
      </c>
      <c r="PGR247" s="2">
        <v>86.6</v>
      </c>
      <c r="PGS247" s="6">
        <v>0.02</v>
      </c>
      <c r="PGT247" s="6">
        <v>4</v>
      </c>
      <c r="PGU247" s="6"/>
      <c r="PGV247" s="6">
        <v>0.2</v>
      </c>
      <c r="PGW247" s="6">
        <v>14</v>
      </c>
      <c r="PGX247" s="6">
        <v>14</v>
      </c>
      <c r="PGY247" s="6">
        <v>8</v>
      </c>
      <c r="PGZ247" s="6">
        <v>2.8</v>
      </c>
      <c r="PHA247" s="1" t="s">
        <v>77</v>
      </c>
      <c r="PHB247" s="2" t="s">
        <v>64</v>
      </c>
      <c r="PHC247" s="3" t="s">
        <v>63</v>
      </c>
      <c r="PHD247" s="79"/>
      <c r="PHE247" s="6">
        <v>1</v>
      </c>
      <c r="PHF247" s="2">
        <v>0.2</v>
      </c>
      <c r="PHG247" s="6">
        <v>20.2</v>
      </c>
      <c r="PHH247" s="2">
        <v>86.6</v>
      </c>
      <c r="PHI247" s="6">
        <v>0.02</v>
      </c>
      <c r="PHJ247" s="6">
        <v>4</v>
      </c>
      <c r="PHK247" s="6"/>
      <c r="PHL247" s="6">
        <v>0.2</v>
      </c>
      <c r="PHM247" s="6">
        <v>14</v>
      </c>
      <c r="PHN247" s="6">
        <v>14</v>
      </c>
      <c r="PHO247" s="6">
        <v>8</v>
      </c>
      <c r="PHP247" s="6">
        <v>2.8</v>
      </c>
      <c r="PHQ247" s="1" t="s">
        <v>77</v>
      </c>
      <c r="PHR247" s="2" t="s">
        <v>64</v>
      </c>
      <c r="PHS247" s="3" t="s">
        <v>63</v>
      </c>
      <c r="PHT247" s="79"/>
      <c r="PHU247" s="6">
        <v>1</v>
      </c>
      <c r="PHV247" s="2">
        <v>0.2</v>
      </c>
      <c r="PHW247" s="6">
        <v>20.2</v>
      </c>
      <c r="PHX247" s="2">
        <v>86.6</v>
      </c>
      <c r="PHY247" s="6">
        <v>0.02</v>
      </c>
      <c r="PHZ247" s="6">
        <v>4</v>
      </c>
      <c r="PIA247" s="6"/>
      <c r="PIB247" s="6">
        <v>0.2</v>
      </c>
      <c r="PIC247" s="6">
        <v>14</v>
      </c>
      <c r="PID247" s="6">
        <v>14</v>
      </c>
      <c r="PIE247" s="6">
        <v>8</v>
      </c>
      <c r="PIF247" s="6">
        <v>2.8</v>
      </c>
      <c r="PIG247" s="1" t="s">
        <v>77</v>
      </c>
      <c r="PIH247" s="2" t="s">
        <v>64</v>
      </c>
      <c r="PII247" s="3" t="s">
        <v>63</v>
      </c>
      <c r="PIJ247" s="79"/>
      <c r="PIK247" s="6">
        <v>1</v>
      </c>
      <c r="PIL247" s="2">
        <v>0.2</v>
      </c>
      <c r="PIM247" s="6">
        <v>20.2</v>
      </c>
      <c r="PIN247" s="2">
        <v>86.6</v>
      </c>
      <c r="PIO247" s="6">
        <v>0.02</v>
      </c>
      <c r="PIP247" s="6">
        <v>4</v>
      </c>
      <c r="PIQ247" s="6"/>
      <c r="PIR247" s="6">
        <v>0.2</v>
      </c>
      <c r="PIS247" s="6">
        <v>14</v>
      </c>
      <c r="PIT247" s="6">
        <v>14</v>
      </c>
      <c r="PIU247" s="6">
        <v>8</v>
      </c>
      <c r="PIV247" s="6">
        <v>2.8</v>
      </c>
      <c r="PIW247" s="1" t="s">
        <v>77</v>
      </c>
      <c r="PIX247" s="2" t="s">
        <v>64</v>
      </c>
      <c r="PIY247" s="3" t="s">
        <v>63</v>
      </c>
      <c r="PIZ247" s="79"/>
      <c r="PJA247" s="6">
        <v>1</v>
      </c>
      <c r="PJB247" s="2">
        <v>0.2</v>
      </c>
      <c r="PJC247" s="6">
        <v>20.2</v>
      </c>
      <c r="PJD247" s="2">
        <v>86.6</v>
      </c>
      <c r="PJE247" s="6">
        <v>0.02</v>
      </c>
      <c r="PJF247" s="6">
        <v>4</v>
      </c>
      <c r="PJG247" s="6"/>
      <c r="PJH247" s="6">
        <v>0.2</v>
      </c>
      <c r="PJI247" s="6">
        <v>14</v>
      </c>
      <c r="PJJ247" s="6">
        <v>14</v>
      </c>
      <c r="PJK247" s="6">
        <v>8</v>
      </c>
      <c r="PJL247" s="6">
        <v>2.8</v>
      </c>
      <c r="PJM247" s="1" t="s">
        <v>77</v>
      </c>
      <c r="PJN247" s="2" t="s">
        <v>64</v>
      </c>
      <c r="PJO247" s="3" t="s">
        <v>63</v>
      </c>
      <c r="PJP247" s="79"/>
      <c r="PJQ247" s="6">
        <v>1</v>
      </c>
      <c r="PJR247" s="2">
        <v>0.2</v>
      </c>
      <c r="PJS247" s="6">
        <v>20.2</v>
      </c>
      <c r="PJT247" s="2">
        <v>86.6</v>
      </c>
      <c r="PJU247" s="6">
        <v>0.02</v>
      </c>
      <c r="PJV247" s="6">
        <v>4</v>
      </c>
      <c r="PJW247" s="6"/>
      <c r="PJX247" s="6">
        <v>0.2</v>
      </c>
      <c r="PJY247" s="6">
        <v>14</v>
      </c>
      <c r="PJZ247" s="6">
        <v>14</v>
      </c>
      <c r="PKA247" s="6">
        <v>8</v>
      </c>
      <c r="PKB247" s="6">
        <v>2.8</v>
      </c>
      <c r="PKC247" s="1" t="s">
        <v>77</v>
      </c>
      <c r="PKD247" s="2" t="s">
        <v>64</v>
      </c>
      <c r="PKE247" s="3" t="s">
        <v>63</v>
      </c>
      <c r="PKF247" s="79"/>
      <c r="PKG247" s="6">
        <v>1</v>
      </c>
      <c r="PKH247" s="2">
        <v>0.2</v>
      </c>
      <c r="PKI247" s="6">
        <v>20.2</v>
      </c>
      <c r="PKJ247" s="2">
        <v>86.6</v>
      </c>
      <c r="PKK247" s="6">
        <v>0.02</v>
      </c>
      <c r="PKL247" s="6">
        <v>4</v>
      </c>
      <c r="PKM247" s="6"/>
      <c r="PKN247" s="6">
        <v>0.2</v>
      </c>
      <c r="PKO247" s="6">
        <v>14</v>
      </c>
      <c r="PKP247" s="6">
        <v>14</v>
      </c>
      <c r="PKQ247" s="6">
        <v>8</v>
      </c>
      <c r="PKR247" s="6">
        <v>2.8</v>
      </c>
      <c r="PKS247" s="1" t="s">
        <v>77</v>
      </c>
      <c r="PKT247" s="2" t="s">
        <v>64</v>
      </c>
      <c r="PKU247" s="3" t="s">
        <v>63</v>
      </c>
      <c r="PKV247" s="79"/>
      <c r="PKW247" s="6">
        <v>1</v>
      </c>
      <c r="PKX247" s="2">
        <v>0.2</v>
      </c>
      <c r="PKY247" s="6">
        <v>20.2</v>
      </c>
      <c r="PKZ247" s="2">
        <v>86.6</v>
      </c>
      <c r="PLA247" s="6">
        <v>0.02</v>
      </c>
      <c r="PLB247" s="6">
        <v>4</v>
      </c>
      <c r="PLC247" s="6"/>
      <c r="PLD247" s="6">
        <v>0.2</v>
      </c>
      <c r="PLE247" s="6">
        <v>14</v>
      </c>
      <c r="PLF247" s="6">
        <v>14</v>
      </c>
      <c r="PLG247" s="6">
        <v>8</v>
      </c>
      <c r="PLH247" s="6">
        <v>2.8</v>
      </c>
      <c r="PLI247" s="1" t="s">
        <v>77</v>
      </c>
      <c r="PLJ247" s="2" t="s">
        <v>64</v>
      </c>
      <c r="PLK247" s="3" t="s">
        <v>63</v>
      </c>
      <c r="PLL247" s="79"/>
      <c r="PLM247" s="6">
        <v>1</v>
      </c>
      <c r="PLN247" s="2">
        <v>0.2</v>
      </c>
      <c r="PLO247" s="6">
        <v>20.2</v>
      </c>
      <c r="PLP247" s="2">
        <v>86.6</v>
      </c>
      <c r="PLQ247" s="6">
        <v>0.02</v>
      </c>
      <c r="PLR247" s="6">
        <v>4</v>
      </c>
      <c r="PLS247" s="6"/>
      <c r="PLT247" s="6">
        <v>0.2</v>
      </c>
      <c r="PLU247" s="6">
        <v>14</v>
      </c>
      <c r="PLV247" s="6">
        <v>14</v>
      </c>
      <c r="PLW247" s="6">
        <v>8</v>
      </c>
      <c r="PLX247" s="6">
        <v>2.8</v>
      </c>
      <c r="PLY247" s="1" t="s">
        <v>77</v>
      </c>
      <c r="PLZ247" s="2" t="s">
        <v>64</v>
      </c>
      <c r="PMA247" s="3" t="s">
        <v>63</v>
      </c>
      <c r="PMB247" s="79"/>
      <c r="PMC247" s="6">
        <v>1</v>
      </c>
      <c r="PMD247" s="2">
        <v>0.2</v>
      </c>
      <c r="PME247" s="6">
        <v>20.2</v>
      </c>
      <c r="PMF247" s="2">
        <v>86.6</v>
      </c>
      <c r="PMG247" s="6">
        <v>0.02</v>
      </c>
      <c r="PMH247" s="6">
        <v>4</v>
      </c>
      <c r="PMI247" s="6"/>
      <c r="PMJ247" s="6">
        <v>0.2</v>
      </c>
      <c r="PMK247" s="6">
        <v>14</v>
      </c>
      <c r="PML247" s="6">
        <v>14</v>
      </c>
      <c r="PMM247" s="6">
        <v>8</v>
      </c>
      <c r="PMN247" s="6">
        <v>2.8</v>
      </c>
      <c r="PMO247" s="1" t="s">
        <v>77</v>
      </c>
      <c r="PMP247" s="2" t="s">
        <v>64</v>
      </c>
      <c r="PMQ247" s="3" t="s">
        <v>63</v>
      </c>
      <c r="PMR247" s="79"/>
      <c r="PMS247" s="6">
        <v>1</v>
      </c>
      <c r="PMT247" s="2">
        <v>0.2</v>
      </c>
      <c r="PMU247" s="6">
        <v>20.2</v>
      </c>
      <c r="PMV247" s="2">
        <v>86.6</v>
      </c>
      <c r="PMW247" s="6">
        <v>0.02</v>
      </c>
      <c r="PMX247" s="6">
        <v>4</v>
      </c>
      <c r="PMY247" s="6"/>
      <c r="PMZ247" s="6">
        <v>0.2</v>
      </c>
      <c r="PNA247" s="6">
        <v>14</v>
      </c>
      <c r="PNB247" s="6">
        <v>14</v>
      </c>
      <c r="PNC247" s="6">
        <v>8</v>
      </c>
      <c r="PND247" s="6">
        <v>2.8</v>
      </c>
      <c r="PNE247" s="1" t="s">
        <v>77</v>
      </c>
      <c r="PNF247" s="2" t="s">
        <v>64</v>
      </c>
      <c r="PNG247" s="3" t="s">
        <v>63</v>
      </c>
      <c r="PNH247" s="79"/>
      <c r="PNI247" s="6">
        <v>1</v>
      </c>
      <c r="PNJ247" s="2">
        <v>0.2</v>
      </c>
      <c r="PNK247" s="6">
        <v>20.2</v>
      </c>
      <c r="PNL247" s="2">
        <v>86.6</v>
      </c>
      <c r="PNM247" s="6">
        <v>0.02</v>
      </c>
      <c r="PNN247" s="6">
        <v>4</v>
      </c>
      <c r="PNO247" s="6"/>
      <c r="PNP247" s="6">
        <v>0.2</v>
      </c>
      <c r="PNQ247" s="6">
        <v>14</v>
      </c>
      <c r="PNR247" s="6">
        <v>14</v>
      </c>
      <c r="PNS247" s="6">
        <v>8</v>
      </c>
      <c r="PNT247" s="6">
        <v>2.8</v>
      </c>
      <c r="PNU247" s="1" t="s">
        <v>77</v>
      </c>
      <c r="PNV247" s="2" t="s">
        <v>64</v>
      </c>
      <c r="PNW247" s="3" t="s">
        <v>63</v>
      </c>
      <c r="PNX247" s="79"/>
      <c r="PNY247" s="6">
        <v>1</v>
      </c>
      <c r="PNZ247" s="2">
        <v>0.2</v>
      </c>
      <c r="POA247" s="6">
        <v>20.2</v>
      </c>
      <c r="POB247" s="2">
        <v>86.6</v>
      </c>
      <c r="POC247" s="6">
        <v>0.02</v>
      </c>
      <c r="POD247" s="6">
        <v>4</v>
      </c>
      <c r="POE247" s="6"/>
      <c r="POF247" s="6">
        <v>0.2</v>
      </c>
      <c r="POG247" s="6">
        <v>14</v>
      </c>
      <c r="POH247" s="6">
        <v>14</v>
      </c>
      <c r="POI247" s="6">
        <v>8</v>
      </c>
      <c r="POJ247" s="6">
        <v>2.8</v>
      </c>
      <c r="POK247" s="1" t="s">
        <v>77</v>
      </c>
      <c r="POL247" s="2" t="s">
        <v>64</v>
      </c>
      <c r="POM247" s="3" t="s">
        <v>63</v>
      </c>
      <c r="PON247" s="79"/>
      <c r="POO247" s="6">
        <v>1</v>
      </c>
      <c r="POP247" s="2">
        <v>0.2</v>
      </c>
      <c r="POQ247" s="6">
        <v>20.2</v>
      </c>
      <c r="POR247" s="2">
        <v>86.6</v>
      </c>
      <c r="POS247" s="6">
        <v>0.02</v>
      </c>
      <c r="POT247" s="6">
        <v>4</v>
      </c>
      <c r="POU247" s="6"/>
      <c r="POV247" s="6">
        <v>0.2</v>
      </c>
      <c r="POW247" s="6">
        <v>14</v>
      </c>
      <c r="POX247" s="6">
        <v>14</v>
      </c>
      <c r="POY247" s="6">
        <v>8</v>
      </c>
      <c r="POZ247" s="6">
        <v>2.8</v>
      </c>
      <c r="PPA247" s="1" t="s">
        <v>77</v>
      </c>
      <c r="PPB247" s="2" t="s">
        <v>64</v>
      </c>
      <c r="PPC247" s="3" t="s">
        <v>63</v>
      </c>
      <c r="PPD247" s="79"/>
      <c r="PPE247" s="6">
        <v>1</v>
      </c>
      <c r="PPF247" s="2">
        <v>0.2</v>
      </c>
      <c r="PPG247" s="6">
        <v>20.2</v>
      </c>
      <c r="PPH247" s="2">
        <v>86.6</v>
      </c>
      <c r="PPI247" s="6">
        <v>0.02</v>
      </c>
      <c r="PPJ247" s="6">
        <v>4</v>
      </c>
      <c r="PPK247" s="6"/>
      <c r="PPL247" s="6">
        <v>0.2</v>
      </c>
      <c r="PPM247" s="6">
        <v>14</v>
      </c>
      <c r="PPN247" s="6">
        <v>14</v>
      </c>
      <c r="PPO247" s="6">
        <v>8</v>
      </c>
      <c r="PPP247" s="6">
        <v>2.8</v>
      </c>
      <c r="PPQ247" s="1" t="s">
        <v>77</v>
      </c>
      <c r="PPR247" s="2" t="s">
        <v>64</v>
      </c>
      <c r="PPS247" s="3" t="s">
        <v>63</v>
      </c>
      <c r="PPT247" s="79"/>
      <c r="PPU247" s="6">
        <v>1</v>
      </c>
      <c r="PPV247" s="2">
        <v>0.2</v>
      </c>
      <c r="PPW247" s="6">
        <v>20.2</v>
      </c>
      <c r="PPX247" s="2">
        <v>86.6</v>
      </c>
      <c r="PPY247" s="6">
        <v>0.02</v>
      </c>
      <c r="PPZ247" s="6">
        <v>4</v>
      </c>
      <c r="PQA247" s="6"/>
      <c r="PQB247" s="6">
        <v>0.2</v>
      </c>
      <c r="PQC247" s="6">
        <v>14</v>
      </c>
      <c r="PQD247" s="6">
        <v>14</v>
      </c>
      <c r="PQE247" s="6">
        <v>8</v>
      </c>
      <c r="PQF247" s="6">
        <v>2.8</v>
      </c>
      <c r="PQG247" s="1" t="s">
        <v>77</v>
      </c>
      <c r="PQH247" s="2" t="s">
        <v>64</v>
      </c>
      <c r="PQI247" s="3" t="s">
        <v>63</v>
      </c>
      <c r="PQJ247" s="79"/>
      <c r="PQK247" s="6">
        <v>1</v>
      </c>
      <c r="PQL247" s="2">
        <v>0.2</v>
      </c>
      <c r="PQM247" s="6">
        <v>20.2</v>
      </c>
      <c r="PQN247" s="2">
        <v>86.6</v>
      </c>
      <c r="PQO247" s="6">
        <v>0.02</v>
      </c>
      <c r="PQP247" s="6">
        <v>4</v>
      </c>
      <c r="PQQ247" s="6"/>
      <c r="PQR247" s="6">
        <v>0.2</v>
      </c>
      <c r="PQS247" s="6">
        <v>14</v>
      </c>
      <c r="PQT247" s="6">
        <v>14</v>
      </c>
      <c r="PQU247" s="6">
        <v>8</v>
      </c>
      <c r="PQV247" s="6">
        <v>2.8</v>
      </c>
      <c r="PQW247" s="1" t="s">
        <v>77</v>
      </c>
      <c r="PQX247" s="2" t="s">
        <v>64</v>
      </c>
      <c r="PQY247" s="3" t="s">
        <v>63</v>
      </c>
      <c r="PQZ247" s="79"/>
      <c r="PRA247" s="6">
        <v>1</v>
      </c>
      <c r="PRB247" s="2">
        <v>0.2</v>
      </c>
      <c r="PRC247" s="6">
        <v>20.2</v>
      </c>
      <c r="PRD247" s="2">
        <v>86.6</v>
      </c>
      <c r="PRE247" s="6">
        <v>0.02</v>
      </c>
      <c r="PRF247" s="6">
        <v>4</v>
      </c>
      <c r="PRG247" s="6"/>
      <c r="PRH247" s="6">
        <v>0.2</v>
      </c>
      <c r="PRI247" s="6">
        <v>14</v>
      </c>
      <c r="PRJ247" s="6">
        <v>14</v>
      </c>
      <c r="PRK247" s="6">
        <v>8</v>
      </c>
      <c r="PRL247" s="6">
        <v>2.8</v>
      </c>
      <c r="PRM247" s="1" t="s">
        <v>77</v>
      </c>
      <c r="PRN247" s="2" t="s">
        <v>64</v>
      </c>
      <c r="PRO247" s="3" t="s">
        <v>63</v>
      </c>
      <c r="PRP247" s="79"/>
      <c r="PRQ247" s="6">
        <v>1</v>
      </c>
      <c r="PRR247" s="2">
        <v>0.2</v>
      </c>
      <c r="PRS247" s="6">
        <v>20.2</v>
      </c>
      <c r="PRT247" s="2">
        <v>86.6</v>
      </c>
      <c r="PRU247" s="6">
        <v>0.02</v>
      </c>
      <c r="PRV247" s="6">
        <v>4</v>
      </c>
      <c r="PRW247" s="6"/>
      <c r="PRX247" s="6">
        <v>0.2</v>
      </c>
      <c r="PRY247" s="6">
        <v>14</v>
      </c>
      <c r="PRZ247" s="6">
        <v>14</v>
      </c>
      <c r="PSA247" s="6">
        <v>8</v>
      </c>
      <c r="PSB247" s="6">
        <v>2.8</v>
      </c>
      <c r="PSC247" s="1" t="s">
        <v>77</v>
      </c>
      <c r="PSD247" s="2" t="s">
        <v>64</v>
      </c>
      <c r="PSE247" s="3" t="s">
        <v>63</v>
      </c>
      <c r="PSF247" s="79"/>
      <c r="PSG247" s="6">
        <v>1</v>
      </c>
      <c r="PSH247" s="2">
        <v>0.2</v>
      </c>
      <c r="PSI247" s="6">
        <v>20.2</v>
      </c>
      <c r="PSJ247" s="2">
        <v>86.6</v>
      </c>
      <c r="PSK247" s="6">
        <v>0.02</v>
      </c>
      <c r="PSL247" s="6">
        <v>4</v>
      </c>
      <c r="PSM247" s="6"/>
      <c r="PSN247" s="6">
        <v>0.2</v>
      </c>
      <c r="PSO247" s="6">
        <v>14</v>
      </c>
      <c r="PSP247" s="6">
        <v>14</v>
      </c>
      <c r="PSQ247" s="6">
        <v>8</v>
      </c>
      <c r="PSR247" s="6">
        <v>2.8</v>
      </c>
      <c r="PSS247" s="1" t="s">
        <v>77</v>
      </c>
      <c r="PST247" s="2" t="s">
        <v>64</v>
      </c>
      <c r="PSU247" s="3" t="s">
        <v>63</v>
      </c>
      <c r="PSV247" s="79"/>
      <c r="PSW247" s="6">
        <v>1</v>
      </c>
      <c r="PSX247" s="2">
        <v>0.2</v>
      </c>
      <c r="PSY247" s="6">
        <v>20.2</v>
      </c>
      <c r="PSZ247" s="2">
        <v>86.6</v>
      </c>
      <c r="PTA247" s="6">
        <v>0.02</v>
      </c>
      <c r="PTB247" s="6">
        <v>4</v>
      </c>
      <c r="PTC247" s="6"/>
      <c r="PTD247" s="6">
        <v>0.2</v>
      </c>
      <c r="PTE247" s="6">
        <v>14</v>
      </c>
      <c r="PTF247" s="6">
        <v>14</v>
      </c>
      <c r="PTG247" s="6">
        <v>8</v>
      </c>
      <c r="PTH247" s="6">
        <v>2.8</v>
      </c>
      <c r="PTI247" s="1" t="s">
        <v>77</v>
      </c>
      <c r="PTJ247" s="2" t="s">
        <v>64</v>
      </c>
      <c r="PTK247" s="3" t="s">
        <v>63</v>
      </c>
      <c r="PTL247" s="79"/>
      <c r="PTM247" s="6">
        <v>1</v>
      </c>
      <c r="PTN247" s="2">
        <v>0.2</v>
      </c>
      <c r="PTO247" s="6">
        <v>20.2</v>
      </c>
      <c r="PTP247" s="2">
        <v>86.6</v>
      </c>
      <c r="PTQ247" s="6">
        <v>0.02</v>
      </c>
      <c r="PTR247" s="6">
        <v>4</v>
      </c>
      <c r="PTS247" s="6"/>
      <c r="PTT247" s="6">
        <v>0.2</v>
      </c>
      <c r="PTU247" s="6">
        <v>14</v>
      </c>
      <c r="PTV247" s="6">
        <v>14</v>
      </c>
      <c r="PTW247" s="6">
        <v>8</v>
      </c>
      <c r="PTX247" s="6">
        <v>2.8</v>
      </c>
      <c r="PTY247" s="1" t="s">
        <v>77</v>
      </c>
      <c r="PTZ247" s="2" t="s">
        <v>64</v>
      </c>
      <c r="PUA247" s="3" t="s">
        <v>63</v>
      </c>
      <c r="PUB247" s="79"/>
      <c r="PUC247" s="6">
        <v>1</v>
      </c>
      <c r="PUD247" s="2">
        <v>0.2</v>
      </c>
      <c r="PUE247" s="6">
        <v>20.2</v>
      </c>
      <c r="PUF247" s="2">
        <v>86.6</v>
      </c>
      <c r="PUG247" s="6">
        <v>0.02</v>
      </c>
      <c r="PUH247" s="6">
        <v>4</v>
      </c>
      <c r="PUI247" s="6"/>
      <c r="PUJ247" s="6">
        <v>0.2</v>
      </c>
      <c r="PUK247" s="6">
        <v>14</v>
      </c>
      <c r="PUL247" s="6">
        <v>14</v>
      </c>
      <c r="PUM247" s="6">
        <v>8</v>
      </c>
      <c r="PUN247" s="6">
        <v>2.8</v>
      </c>
      <c r="PUO247" s="1" t="s">
        <v>77</v>
      </c>
      <c r="PUP247" s="2" t="s">
        <v>64</v>
      </c>
      <c r="PUQ247" s="3" t="s">
        <v>63</v>
      </c>
      <c r="PUR247" s="79"/>
      <c r="PUS247" s="6">
        <v>1</v>
      </c>
      <c r="PUT247" s="2">
        <v>0.2</v>
      </c>
      <c r="PUU247" s="6">
        <v>20.2</v>
      </c>
      <c r="PUV247" s="2">
        <v>86.6</v>
      </c>
      <c r="PUW247" s="6">
        <v>0.02</v>
      </c>
      <c r="PUX247" s="6">
        <v>4</v>
      </c>
      <c r="PUY247" s="6"/>
      <c r="PUZ247" s="6">
        <v>0.2</v>
      </c>
      <c r="PVA247" s="6">
        <v>14</v>
      </c>
      <c r="PVB247" s="6">
        <v>14</v>
      </c>
      <c r="PVC247" s="6">
        <v>8</v>
      </c>
      <c r="PVD247" s="6">
        <v>2.8</v>
      </c>
      <c r="PVE247" s="1" t="s">
        <v>77</v>
      </c>
      <c r="PVF247" s="2" t="s">
        <v>64</v>
      </c>
      <c r="PVG247" s="3" t="s">
        <v>63</v>
      </c>
      <c r="PVH247" s="79"/>
      <c r="PVI247" s="6">
        <v>1</v>
      </c>
      <c r="PVJ247" s="2">
        <v>0.2</v>
      </c>
      <c r="PVK247" s="6">
        <v>20.2</v>
      </c>
      <c r="PVL247" s="2">
        <v>86.6</v>
      </c>
      <c r="PVM247" s="6">
        <v>0.02</v>
      </c>
      <c r="PVN247" s="6">
        <v>4</v>
      </c>
      <c r="PVO247" s="6"/>
      <c r="PVP247" s="6">
        <v>0.2</v>
      </c>
      <c r="PVQ247" s="6">
        <v>14</v>
      </c>
      <c r="PVR247" s="6">
        <v>14</v>
      </c>
      <c r="PVS247" s="6">
        <v>8</v>
      </c>
      <c r="PVT247" s="6">
        <v>2.8</v>
      </c>
      <c r="PVU247" s="1" t="s">
        <v>77</v>
      </c>
      <c r="PVV247" s="2" t="s">
        <v>64</v>
      </c>
      <c r="PVW247" s="3" t="s">
        <v>63</v>
      </c>
      <c r="PVX247" s="79"/>
      <c r="PVY247" s="6">
        <v>1</v>
      </c>
      <c r="PVZ247" s="2">
        <v>0.2</v>
      </c>
      <c r="PWA247" s="6">
        <v>20.2</v>
      </c>
      <c r="PWB247" s="2">
        <v>86.6</v>
      </c>
      <c r="PWC247" s="6">
        <v>0.02</v>
      </c>
      <c r="PWD247" s="6">
        <v>4</v>
      </c>
      <c r="PWE247" s="6"/>
      <c r="PWF247" s="6">
        <v>0.2</v>
      </c>
      <c r="PWG247" s="6">
        <v>14</v>
      </c>
      <c r="PWH247" s="6">
        <v>14</v>
      </c>
      <c r="PWI247" s="6">
        <v>8</v>
      </c>
      <c r="PWJ247" s="6">
        <v>2.8</v>
      </c>
      <c r="PWK247" s="1" t="s">
        <v>77</v>
      </c>
      <c r="PWL247" s="2" t="s">
        <v>64</v>
      </c>
      <c r="PWM247" s="3" t="s">
        <v>63</v>
      </c>
      <c r="PWN247" s="79"/>
      <c r="PWO247" s="6">
        <v>1</v>
      </c>
      <c r="PWP247" s="2">
        <v>0.2</v>
      </c>
      <c r="PWQ247" s="6">
        <v>20.2</v>
      </c>
      <c r="PWR247" s="2">
        <v>86.6</v>
      </c>
      <c r="PWS247" s="6">
        <v>0.02</v>
      </c>
      <c r="PWT247" s="6">
        <v>4</v>
      </c>
      <c r="PWU247" s="6"/>
      <c r="PWV247" s="6">
        <v>0.2</v>
      </c>
      <c r="PWW247" s="6">
        <v>14</v>
      </c>
      <c r="PWX247" s="6">
        <v>14</v>
      </c>
      <c r="PWY247" s="6">
        <v>8</v>
      </c>
      <c r="PWZ247" s="6">
        <v>2.8</v>
      </c>
      <c r="PXA247" s="1" t="s">
        <v>77</v>
      </c>
      <c r="PXB247" s="2" t="s">
        <v>64</v>
      </c>
      <c r="PXC247" s="3" t="s">
        <v>63</v>
      </c>
      <c r="PXD247" s="79"/>
      <c r="PXE247" s="6">
        <v>1</v>
      </c>
      <c r="PXF247" s="2">
        <v>0.2</v>
      </c>
      <c r="PXG247" s="6">
        <v>20.2</v>
      </c>
      <c r="PXH247" s="2">
        <v>86.6</v>
      </c>
      <c r="PXI247" s="6">
        <v>0.02</v>
      </c>
      <c r="PXJ247" s="6">
        <v>4</v>
      </c>
      <c r="PXK247" s="6"/>
      <c r="PXL247" s="6">
        <v>0.2</v>
      </c>
      <c r="PXM247" s="6">
        <v>14</v>
      </c>
      <c r="PXN247" s="6">
        <v>14</v>
      </c>
      <c r="PXO247" s="6">
        <v>8</v>
      </c>
      <c r="PXP247" s="6">
        <v>2.8</v>
      </c>
      <c r="PXQ247" s="1" t="s">
        <v>77</v>
      </c>
      <c r="PXR247" s="2" t="s">
        <v>64</v>
      </c>
      <c r="PXS247" s="3" t="s">
        <v>63</v>
      </c>
      <c r="PXT247" s="79"/>
      <c r="PXU247" s="6">
        <v>1</v>
      </c>
      <c r="PXV247" s="2">
        <v>0.2</v>
      </c>
      <c r="PXW247" s="6">
        <v>20.2</v>
      </c>
      <c r="PXX247" s="2">
        <v>86.6</v>
      </c>
      <c r="PXY247" s="6">
        <v>0.02</v>
      </c>
      <c r="PXZ247" s="6">
        <v>4</v>
      </c>
      <c r="PYA247" s="6"/>
      <c r="PYB247" s="6">
        <v>0.2</v>
      </c>
      <c r="PYC247" s="6">
        <v>14</v>
      </c>
      <c r="PYD247" s="6">
        <v>14</v>
      </c>
      <c r="PYE247" s="6">
        <v>8</v>
      </c>
      <c r="PYF247" s="6">
        <v>2.8</v>
      </c>
      <c r="PYG247" s="1" t="s">
        <v>77</v>
      </c>
      <c r="PYH247" s="2" t="s">
        <v>64</v>
      </c>
      <c r="PYI247" s="3" t="s">
        <v>63</v>
      </c>
      <c r="PYJ247" s="79"/>
      <c r="PYK247" s="6">
        <v>1</v>
      </c>
      <c r="PYL247" s="2">
        <v>0.2</v>
      </c>
      <c r="PYM247" s="6">
        <v>20.2</v>
      </c>
      <c r="PYN247" s="2">
        <v>86.6</v>
      </c>
      <c r="PYO247" s="6">
        <v>0.02</v>
      </c>
      <c r="PYP247" s="6">
        <v>4</v>
      </c>
      <c r="PYQ247" s="6"/>
      <c r="PYR247" s="6">
        <v>0.2</v>
      </c>
      <c r="PYS247" s="6">
        <v>14</v>
      </c>
      <c r="PYT247" s="6">
        <v>14</v>
      </c>
      <c r="PYU247" s="6">
        <v>8</v>
      </c>
      <c r="PYV247" s="6">
        <v>2.8</v>
      </c>
      <c r="PYW247" s="1" t="s">
        <v>77</v>
      </c>
      <c r="PYX247" s="2" t="s">
        <v>64</v>
      </c>
      <c r="PYY247" s="3" t="s">
        <v>63</v>
      </c>
      <c r="PYZ247" s="79"/>
      <c r="PZA247" s="6">
        <v>1</v>
      </c>
      <c r="PZB247" s="2">
        <v>0.2</v>
      </c>
      <c r="PZC247" s="6">
        <v>20.2</v>
      </c>
      <c r="PZD247" s="2">
        <v>86.6</v>
      </c>
      <c r="PZE247" s="6">
        <v>0.02</v>
      </c>
      <c r="PZF247" s="6">
        <v>4</v>
      </c>
      <c r="PZG247" s="6"/>
      <c r="PZH247" s="6">
        <v>0.2</v>
      </c>
      <c r="PZI247" s="6">
        <v>14</v>
      </c>
      <c r="PZJ247" s="6">
        <v>14</v>
      </c>
      <c r="PZK247" s="6">
        <v>8</v>
      </c>
      <c r="PZL247" s="6">
        <v>2.8</v>
      </c>
      <c r="PZM247" s="1" t="s">
        <v>77</v>
      </c>
      <c r="PZN247" s="2" t="s">
        <v>64</v>
      </c>
      <c r="PZO247" s="3" t="s">
        <v>63</v>
      </c>
      <c r="PZP247" s="79"/>
      <c r="PZQ247" s="6">
        <v>1</v>
      </c>
      <c r="PZR247" s="2">
        <v>0.2</v>
      </c>
      <c r="PZS247" s="6">
        <v>20.2</v>
      </c>
      <c r="PZT247" s="2">
        <v>86.6</v>
      </c>
      <c r="PZU247" s="6">
        <v>0.02</v>
      </c>
      <c r="PZV247" s="6">
        <v>4</v>
      </c>
      <c r="PZW247" s="6"/>
      <c r="PZX247" s="6">
        <v>0.2</v>
      </c>
      <c r="PZY247" s="6">
        <v>14</v>
      </c>
      <c r="PZZ247" s="6">
        <v>14</v>
      </c>
      <c r="QAA247" s="6">
        <v>8</v>
      </c>
      <c r="QAB247" s="6">
        <v>2.8</v>
      </c>
      <c r="QAC247" s="1" t="s">
        <v>77</v>
      </c>
      <c r="QAD247" s="2" t="s">
        <v>64</v>
      </c>
      <c r="QAE247" s="3" t="s">
        <v>63</v>
      </c>
      <c r="QAF247" s="79"/>
      <c r="QAG247" s="6">
        <v>1</v>
      </c>
      <c r="QAH247" s="2">
        <v>0.2</v>
      </c>
      <c r="QAI247" s="6">
        <v>20.2</v>
      </c>
      <c r="QAJ247" s="2">
        <v>86.6</v>
      </c>
      <c r="QAK247" s="6">
        <v>0.02</v>
      </c>
      <c r="QAL247" s="6">
        <v>4</v>
      </c>
      <c r="QAM247" s="6"/>
      <c r="QAN247" s="6">
        <v>0.2</v>
      </c>
      <c r="QAO247" s="6">
        <v>14</v>
      </c>
      <c r="QAP247" s="6">
        <v>14</v>
      </c>
      <c r="QAQ247" s="6">
        <v>8</v>
      </c>
      <c r="QAR247" s="6">
        <v>2.8</v>
      </c>
      <c r="QAS247" s="1" t="s">
        <v>77</v>
      </c>
      <c r="QAT247" s="2" t="s">
        <v>64</v>
      </c>
      <c r="QAU247" s="3" t="s">
        <v>63</v>
      </c>
      <c r="QAV247" s="79"/>
      <c r="QAW247" s="6">
        <v>1</v>
      </c>
      <c r="QAX247" s="2">
        <v>0.2</v>
      </c>
      <c r="QAY247" s="6">
        <v>20.2</v>
      </c>
      <c r="QAZ247" s="2">
        <v>86.6</v>
      </c>
      <c r="QBA247" s="6">
        <v>0.02</v>
      </c>
      <c r="QBB247" s="6">
        <v>4</v>
      </c>
      <c r="QBC247" s="6"/>
      <c r="QBD247" s="6">
        <v>0.2</v>
      </c>
      <c r="QBE247" s="6">
        <v>14</v>
      </c>
      <c r="QBF247" s="6">
        <v>14</v>
      </c>
      <c r="QBG247" s="6">
        <v>8</v>
      </c>
      <c r="QBH247" s="6">
        <v>2.8</v>
      </c>
      <c r="QBI247" s="1" t="s">
        <v>77</v>
      </c>
      <c r="QBJ247" s="2" t="s">
        <v>64</v>
      </c>
      <c r="QBK247" s="3" t="s">
        <v>63</v>
      </c>
      <c r="QBL247" s="79"/>
      <c r="QBM247" s="6">
        <v>1</v>
      </c>
      <c r="QBN247" s="2">
        <v>0.2</v>
      </c>
      <c r="QBO247" s="6">
        <v>20.2</v>
      </c>
      <c r="QBP247" s="2">
        <v>86.6</v>
      </c>
      <c r="QBQ247" s="6">
        <v>0.02</v>
      </c>
      <c r="QBR247" s="6">
        <v>4</v>
      </c>
      <c r="QBS247" s="6"/>
      <c r="QBT247" s="6">
        <v>0.2</v>
      </c>
      <c r="QBU247" s="6">
        <v>14</v>
      </c>
      <c r="QBV247" s="6">
        <v>14</v>
      </c>
      <c r="QBW247" s="6">
        <v>8</v>
      </c>
      <c r="QBX247" s="6">
        <v>2.8</v>
      </c>
      <c r="QBY247" s="1" t="s">
        <v>77</v>
      </c>
      <c r="QBZ247" s="2" t="s">
        <v>64</v>
      </c>
      <c r="QCA247" s="3" t="s">
        <v>63</v>
      </c>
      <c r="QCB247" s="79"/>
      <c r="QCC247" s="6">
        <v>1</v>
      </c>
      <c r="QCD247" s="2">
        <v>0.2</v>
      </c>
      <c r="QCE247" s="6">
        <v>20.2</v>
      </c>
      <c r="QCF247" s="2">
        <v>86.6</v>
      </c>
      <c r="QCG247" s="6">
        <v>0.02</v>
      </c>
      <c r="QCH247" s="6">
        <v>4</v>
      </c>
      <c r="QCI247" s="6"/>
      <c r="QCJ247" s="6">
        <v>0.2</v>
      </c>
      <c r="QCK247" s="6">
        <v>14</v>
      </c>
      <c r="QCL247" s="6">
        <v>14</v>
      </c>
      <c r="QCM247" s="6">
        <v>8</v>
      </c>
      <c r="QCN247" s="6">
        <v>2.8</v>
      </c>
      <c r="QCO247" s="1" t="s">
        <v>77</v>
      </c>
      <c r="QCP247" s="2" t="s">
        <v>64</v>
      </c>
      <c r="QCQ247" s="3" t="s">
        <v>63</v>
      </c>
      <c r="QCR247" s="79"/>
      <c r="QCS247" s="6">
        <v>1</v>
      </c>
      <c r="QCT247" s="2">
        <v>0.2</v>
      </c>
      <c r="QCU247" s="6">
        <v>20.2</v>
      </c>
      <c r="QCV247" s="2">
        <v>86.6</v>
      </c>
      <c r="QCW247" s="6">
        <v>0.02</v>
      </c>
      <c r="QCX247" s="6">
        <v>4</v>
      </c>
      <c r="QCY247" s="6"/>
      <c r="QCZ247" s="6">
        <v>0.2</v>
      </c>
      <c r="QDA247" s="6">
        <v>14</v>
      </c>
      <c r="QDB247" s="6">
        <v>14</v>
      </c>
      <c r="QDC247" s="6">
        <v>8</v>
      </c>
      <c r="QDD247" s="6">
        <v>2.8</v>
      </c>
      <c r="QDE247" s="1" t="s">
        <v>77</v>
      </c>
      <c r="QDF247" s="2" t="s">
        <v>64</v>
      </c>
      <c r="QDG247" s="3" t="s">
        <v>63</v>
      </c>
      <c r="QDH247" s="79"/>
      <c r="QDI247" s="6">
        <v>1</v>
      </c>
      <c r="QDJ247" s="2">
        <v>0.2</v>
      </c>
      <c r="QDK247" s="6">
        <v>20.2</v>
      </c>
      <c r="QDL247" s="2">
        <v>86.6</v>
      </c>
      <c r="QDM247" s="6">
        <v>0.02</v>
      </c>
      <c r="QDN247" s="6">
        <v>4</v>
      </c>
      <c r="QDO247" s="6"/>
      <c r="QDP247" s="6">
        <v>0.2</v>
      </c>
      <c r="QDQ247" s="6">
        <v>14</v>
      </c>
      <c r="QDR247" s="6">
        <v>14</v>
      </c>
      <c r="QDS247" s="6">
        <v>8</v>
      </c>
      <c r="QDT247" s="6">
        <v>2.8</v>
      </c>
      <c r="QDU247" s="1" t="s">
        <v>77</v>
      </c>
      <c r="QDV247" s="2" t="s">
        <v>64</v>
      </c>
      <c r="QDW247" s="3" t="s">
        <v>63</v>
      </c>
      <c r="QDX247" s="79"/>
      <c r="QDY247" s="6">
        <v>1</v>
      </c>
      <c r="QDZ247" s="2">
        <v>0.2</v>
      </c>
      <c r="QEA247" s="6">
        <v>20.2</v>
      </c>
      <c r="QEB247" s="2">
        <v>86.6</v>
      </c>
      <c r="QEC247" s="6">
        <v>0.02</v>
      </c>
      <c r="QED247" s="6">
        <v>4</v>
      </c>
      <c r="QEE247" s="6"/>
      <c r="QEF247" s="6">
        <v>0.2</v>
      </c>
      <c r="QEG247" s="6">
        <v>14</v>
      </c>
      <c r="QEH247" s="6">
        <v>14</v>
      </c>
      <c r="QEI247" s="6">
        <v>8</v>
      </c>
      <c r="QEJ247" s="6">
        <v>2.8</v>
      </c>
      <c r="QEK247" s="1" t="s">
        <v>77</v>
      </c>
      <c r="QEL247" s="2" t="s">
        <v>64</v>
      </c>
      <c r="QEM247" s="3" t="s">
        <v>63</v>
      </c>
      <c r="QEN247" s="79"/>
      <c r="QEO247" s="6">
        <v>1</v>
      </c>
      <c r="QEP247" s="2">
        <v>0.2</v>
      </c>
      <c r="QEQ247" s="6">
        <v>20.2</v>
      </c>
      <c r="QER247" s="2">
        <v>86.6</v>
      </c>
      <c r="QES247" s="6">
        <v>0.02</v>
      </c>
      <c r="QET247" s="6">
        <v>4</v>
      </c>
      <c r="QEU247" s="6"/>
      <c r="QEV247" s="6">
        <v>0.2</v>
      </c>
      <c r="QEW247" s="6">
        <v>14</v>
      </c>
      <c r="QEX247" s="6">
        <v>14</v>
      </c>
      <c r="QEY247" s="6">
        <v>8</v>
      </c>
      <c r="QEZ247" s="6">
        <v>2.8</v>
      </c>
      <c r="QFA247" s="1" t="s">
        <v>77</v>
      </c>
      <c r="QFB247" s="2" t="s">
        <v>64</v>
      </c>
      <c r="QFC247" s="3" t="s">
        <v>63</v>
      </c>
      <c r="QFD247" s="79"/>
      <c r="QFE247" s="6">
        <v>1</v>
      </c>
      <c r="QFF247" s="2">
        <v>0.2</v>
      </c>
      <c r="QFG247" s="6">
        <v>20.2</v>
      </c>
      <c r="QFH247" s="2">
        <v>86.6</v>
      </c>
      <c r="QFI247" s="6">
        <v>0.02</v>
      </c>
      <c r="QFJ247" s="6">
        <v>4</v>
      </c>
      <c r="QFK247" s="6"/>
      <c r="QFL247" s="6">
        <v>0.2</v>
      </c>
      <c r="QFM247" s="6">
        <v>14</v>
      </c>
      <c r="QFN247" s="6">
        <v>14</v>
      </c>
      <c r="QFO247" s="6">
        <v>8</v>
      </c>
      <c r="QFP247" s="6">
        <v>2.8</v>
      </c>
      <c r="QFQ247" s="1" t="s">
        <v>77</v>
      </c>
      <c r="QFR247" s="2" t="s">
        <v>64</v>
      </c>
      <c r="QFS247" s="3" t="s">
        <v>63</v>
      </c>
      <c r="QFT247" s="79"/>
      <c r="QFU247" s="6">
        <v>1</v>
      </c>
      <c r="QFV247" s="2">
        <v>0.2</v>
      </c>
      <c r="QFW247" s="6">
        <v>20.2</v>
      </c>
      <c r="QFX247" s="2">
        <v>86.6</v>
      </c>
      <c r="QFY247" s="6">
        <v>0.02</v>
      </c>
      <c r="QFZ247" s="6">
        <v>4</v>
      </c>
      <c r="QGA247" s="6"/>
      <c r="QGB247" s="6">
        <v>0.2</v>
      </c>
      <c r="QGC247" s="6">
        <v>14</v>
      </c>
      <c r="QGD247" s="6">
        <v>14</v>
      </c>
      <c r="QGE247" s="6">
        <v>8</v>
      </c>
      <c r="QGF247" s="6">
        <v>2.8</v>
      </c>
      <c r="QGG247" s="1" t="s">
        <v>77</v>
      </c>
      <c r="QGH247" s="2" t="s">
        <v>64</v>
      </c>
      <c r="QGI247" s="3" t="s">
        <v>63</v>
      </c>
      <c r="QGJ247" s="79"/>
      <c r="QGK247" s="6">
        <v>1</v>
      </c>
      <c r="QGL247" s="2">
        <v>0.2</v>
      </c>
      <c r="QGM247" s="6">
        <v>20.2</v>
      </c>
      <c r="QGN247" s="2">
        <v>86.6</v>
      </c>
      <c r="QGO247" s="6">
        <v>0.02</v>
      </c>
      <c r="QGP247" s="6">
        <v>4</v>
      </c>
      <c r="QGQ247" s="6"/>
      <c r="QGR247" s="6">
        <v>0.2</v>
      </c>
      <c r="QGS247" s="6">
        <v>14</v>
      </c>
      <c r="QGT247" s="6">
        <v>14</v>
      </c>
      <c r="QGU247" s="6">
        <v>8</v>
      </c>
      <c r="QGV247" s="6">
        <v>2.8</v>
      </c>
      <c r="QGW247" s="1" t="s">
        <v>77</v>
      </c>
      <c r="QGX247" s="2" t="s">
        <v>64</v>
      </c>
      <c r="QGY247" s="3" t="s">
        <v>63</v>
      </c>
      <c r="QGZ247" s="79"/>
      <c r="QHA247" s="6">
        <v>1</v>
      </c>
      <c r="QHB247" s="2">
        <v>0.2</v>
      </c>
      <c r="QHC247" s="6">
        <v>20.2</v>
      </c>
      <c r="QHD247" s="2">
        <v>86.6</v>
      </c>
      <c r="QHE247" s="6">
        <v>0.02</v>
      </c>
      <c r="QHF247" s="6">
        <v>4</v>
      </c>
      <c r="QHG247" s="6"/>
      <c r="QHH247" s="6">
        <v>0.2</v>
      </c>
      <c r="QHI247" s="6">
        <v>14</v>
      </c>
      <c r="QHJ247" s="6">
        <v>14</v>
      </c>
      <c r="QHK247" s="6">
        <v>8</v>
      </c>
      <c r="QHL247" s="6">
        <v>2.8</v>
      </c>
      <c r="QHM247" s="1" t="s">
        <v>77</v>
      </c>
      <c r="QHN247" s="2" t="s">
        <v>64</v>
      </c>
      <c r="QHO247" s="3" t="s">
        <v>63</v>
      </c>
      <c r="QHP247" s="79"/>
      <c r="QHQ247" s="6">
        <v>1</v>
      </c>
      <c r="QHR247" s="2">
        <v>0.2</v>
      </c>
      <c r="QHS247" s="6">
        <v>20.2</v>
      </c>
      <c r="QHT247" s="2">
        <v>86.6</v>
      </c>
      <c r="QHU247" s="6">
        <v>0.02</v>
      </c>
      <c r="QHV247" s="6">
        <v>4</v>
      </c>
      <c r="QHW247" s="6"/>
      <c r="QHX247" s="6">
        <v>0.2</v>
      </c>
      <c r="QHY247" s="6">
        <v>14</v>
      </c>
      <c r="QHZ247" s="6">
        <v>14</v>
      </c>
      <c r="QIA247" s="6">
        <v>8</v>
      </c>
      <c r="QIB247" s="6">
        <v>2.8</v>
      </c>
      <c r="QIC247" s="1" t="s">
        <v>77</v>
      </c>
      <c r="QID247" s="2" t="s">
        <v>64</v>
      </c>
      <c r="QIE247" s="3" t="s">
        <v>63</v>
      </c>
      <c r="QIF247" s="79"/>
      <c r="QIG247" s="6">
        <v>1</v>
      </c>
      <c r="QIH247" s="2">
        <v>0.2</v>
      </c>
      <c r="QII247" s="6">
        <v>20.2</v>
      </c>
      <c r="QIJ247" s="2">
        <v>86.6</v>
      </c>
      <c r="QIK247" s="6">
        <v>0.02</v>
      </c>
      <c r="QIL247" s="6">
        <v>4</v>
      </c>
      <c r="QIM247" s="6"/>
      <c r="QIN247" s="6">
        <v>0.2</v>
      </c>
      <c r="QIO247" s="6">
        <v>14</v>
      </c>
      <c r="QIP247" s="6">
        <v>14</v>
      </c>
      <c r="QIQ247" s="6">
        <v>8</v>
      </c>
      <c r="QIR247" s="6">
        <v>2.8</v>
      </c>
      <c r="QIS247" s="1" t="s">
        <v>77</v>
      </c>
      <c r="QIT247" s="2" t="s">
        <v>64</v>
      </c>
      <c r="QIU247" s="3" t="s">
        <v>63</v>
      </c>
      <c r="QIV247" s="79"/>
      <c r="QIW247" s="6">
        <v>1</v>
      </c>
      <c r="QIX247" s="2">
        <v>0.2</v>
      </c>
      <c r="QIY247" s="6">
        <v>20.2</v>
      </c>
      <c r="QIZ247" s="2">
        <v>86.6</v>
      </c>
      <c r="QJA247" s="6">
        <v>0.02</v>
      </c>
      <c r="QJB247" s="6">
        <v>4</v>
      </c>
      <c r="QJC247" s="6"/>
      <c r="QJD247" s="6">
        <v>0.2</v>
      </c>
      <c r="QJE247" s="6">
        <v>14</v>
      </c>
      <c r="QJF247" s="6">
        <v>14</v>
      </c>
      <c r="QJG247" s="6">
        <v>8</v>
      </c>
      <c r="QJH247" s="6">
        <v>2.8</v>
      </c>
      <c r="QJI247" s="1" t="s">
        <v>77</v>
      </c>
      <c r="QJJ247" s="2" t="s">
        <v>64</v>
      </c>
      <c r="QJK247" s="3" t="s">
        <v>63</v>
      </c>
      <c r="QJL247" s="79"/>
      <c r="QJM247" s="6">
        <v>1</v>
      </c>
      <c r="QJN247" s="2">
        <v>0.2</v>
      </c>
      <c r="QJO247" s="6">
        <v>20.2</v>
      </c>
      <c r="QJP247" s="2">
        <v>86.6</v>
      </c>
      <c r="QJQ247" s="6">
        <v>0.02</v>
      </c>
      <c r="QJR247" s="6">
        <v>4</v>
      </c>
      <c r="QJS247" s="6"/>
      <c r="QJT247" s="6">
        <v>0.2</v>
      </c>
      <c r="QJU247" s="6">
        <v>14</v>
      </c>
      <c r="QJV247" s="6">
        <v>14</v>
      </c>
      <c r="QJW247" s="6">
        <v>8</v>
      </c>
      <c r="QJX247" s="6">
        <v>2.8</v>
      </c>
      <c r="QJY247" s="1" t="s">
        <v>77</v>
      </c>
      <c r="QJZ247" s="2" t="s">
        <v>64</v>
      </c>
      <c r="QKA247" s="3" t="s">
        <v>63</v>
      </c>
      <c r="QKB247" s="79"/>
      <c r="QKC247" s="6">
        <v>1</v>
      </c>
      <c r="QKD247" s="2">
        <v>0.2</v>
      </c>
      <c r="QKE247" s="6">
        <v>20.2</v>
      </c>
      <c r="QKF247" s="2">
        <v>86.6</v>
      </c>
      <c r="QKG247" s="6">
        <v>0.02</v>
      </c>
      <c r="QKH247" s="6">
        <v>4</v>
      </c>
      <c r="QKI247" s="6"/>
      <c r="QKJ247" s="6">
        <v>0.2</v>
      </c>
      <c r="QKK247" s="6">
        <v>14</v>
      </c>
      <c r="QKL247" s="6">
        <v>14</v>
      </c>
      <c r="QKM247" s="6">
        <v>8</v>
      </c>
      <c r="QKN247" s="6">
        <v>2.8</v>
      </c>
      <c r="QKO247" s="1" t="s">
        <v>77</v>
      </c>
      <c r="QKP247" s="2" t="s">
        <v>64</v>
      </c>
      <c r="QKQ247" s="3" t="s">
        <v>63</v>
      </c>
      <c r="QKR247" s="79"/>
      <c r="QKS247" s="6">
        <v>1</v>
      </c>
      <c r="QKT247" s="2">
        <v>0.2</v>
      </c>
      <c r="QKU247" s="6">
        <v>20.2</v>
      </c>
      <c r="QKV247" s="2">
        <v>86.6</v>
      </c>
      <c r="QKW247" s="6">
        <v>0.02</v>
      </c>
      <c r="QKX247" s="6">
        <v>4</v>
      </c>
      <c r="QKY247" s="6"/>
      <c r="QKZ247" s="6">
        <v>0.2</v>
      </c>
      <c r="QLA247" s="6">
        <v>14</v>
      </c>
      <c r="QLB247" s="6">
        <v>14</v>
      </c>
      <c r="QLC247" s="6">
        <v>8</v>
      </c>
      <c r="QLD247" s="6">
        <v>2.8</v>
      </c>
      <c r="QLE247" s="1" t="s">
        <v>77</v>
      </c>
      <c r="QLF247" s="2" t="s">
        <v>64</v>
      </c>
      <c r="QLG247" s="3" t="s">
        <v>63</v>
      </c>
      <c r="QLH247" s="79"/>
      <c r="QLI247" s="6">
        <v>1</v>
      </c>
      <c r="QLJ247" s="2">
        <v>0.2</v>
      </c>
      <c r="QLK247" s="6">
        <v>20.2</v>
      </c>
      <c r="QLL247" s="2">
        <v>86.6</v>
      </c>
      <c r="QLM247" s="6">
        <v>0.02</v>
      </c>
      <c r="QLN247" s="6">
        <v>4</v>
      </c>
      <c r="QLO247" s="6"/>
      <c r="QLP247" s="6">
        <v>0.2</v>
      </c>
      <c r="QLQ247" s="6">
        <v>14</v>
      </c>
      <c r="QLR247" s="6">
        <v>14</v>
      </c>
      <c r="QLS247" s="6">
        <v>8</v>
      </c>
      <c r="QLT247" s="6">
        <v>2.8</v>
      </c>
      <c r="QLU247" s="1" t="s">
        <v>77</v>
      </c>
      <c r="QLV247" s="2" t="s">
        <v>64</v>
      </c>
      <c r="QLW247" s="3" t="s">
        <v>63</v>
      </c>
      <c r="QLX247" s="79"/>
      <c r="QLY247" s="6">
        <v>1</v>
      </c>
      <c r="QLZ247" s="2">
        <v>0.2</v>
      </c>
      <c r="QMA247" s="6">
        <v>20.2</v>
      </c>
      <c r="QMB247" s="2">
        <v>86.6</v>
      </c>
      <c r="QMC247" s="6">
        <v>0.02</v>
      </c>
      <c r="QMD247" s="6">
        <v>4</v>
      </c>
      <c r="QME247" s="6"/>
      <c r="QMF247" s="6">
        <v>0.2</v>
      </c>
      <c r="QMG247" s="6">
        <v>14</v>
      </c>
      <c r="QMH247" s="6">
        <v>14</v>
      </c>
      <c r="QMI247" s="6">
        <v>8</v>
      </c>
      <c r="QMJ247" s="6">
        <v>2.8</v>
      </c>
      <c r="QMK247" s="1" t="s">
        <v>77</v>
      </c>
      <c r="QML247" s="2" t="s">
        <v>64</v>
      </c>
      <c r="QMM247" s="3" t="s">
        <v>63</v>
      </c>
      <c r="QMN247" s="79"/>
      <c r="QMO247" s="6">
        <v>1</v>
      </c>
      <c r="QMP247" s="2">
        <v>0.2</v>
      </c>
      <c r="QMQ247" s="6">
        <v>20.2</v>
      </c>
      <c r="QMR247" s="2">
        <v>86.6</v>
      </c>
      <c r="QMS247" s="6">
        <v>0.02</v>
      </c>
      <c r="QMT247" s="6">
        <v>4</v>
      </c>
      <c r="QMU247" s="6"/>
      <c r="QMV247" s="6">
        <v>0.2</v>
      </c>
      <c r="QMW247" s="6">
        <v>14</v>
      </c>
      <c r="QMX247" s="6">
        <v>14</v>
      </c>
      <c r="QMY247" s="6">
        <v>8</v>
      </c>
      <c r="QMZ247" s="6">
        <v>2.8</v>
      </c>
      <c r="QNA247" s="1" t="s">
        <v>77</v>
      </c>
      <c r="QNB247" s="2" t="s">
        <v>64</v>
      </c>
      <c r="QNC247" s="3" t="s">
        <v>63</v>
      </c>
      <c r="QND247" s="79"/>
      <c r="QNE247" s="6">
        <v>1</v>
      </c>
      <c r="QNF247" s="2">
        <v>0.2</v>
      </c>
      <c r="QNG247" s="6">
        <v>20.2</v>
      </c>
      <c r="QNH247" s="2">
        <v>86.6</v>
      </c>
      <c r="QNI247" s="6">
        <v>0.02</v>
      </c>
      <c r="QNJ247" s="6">
        <v>4</v>
      </c>
      <c r="QNK247" s="6"/>
      <c r="QNL247" s="6">
        <v>0.2</v>
      </c>
      <c r="QNM247" s="6">
        <v>14</v>
      </c>
      <c r="QNN247" s="6">
        <v>14</v>
      </c>
      <c r="QNO247" s="6">
        <v>8</v>
      </c>
      <c r="QNP247" s="6">
        <v>2.8</v>
      </c>
      <c r="QNQ247" s="1" t="s">
        <v>77</v>
      </c>
      <c r="QNR247" s="2" t="s">
        <v>64</v>
      </c>
      <c r="QNS247" s="3" t="s">
        <v>63</v>
      </c>
      <c r="QNT247" s="79"/>
      <c r="QNU247" s="6">
        <v>1</v>
      </c>
      <c r="QNV247" s="2">
        <v>0.2</v>
      </c>
      <c r="QNW247" s="6">
        <v>20.2</v>
      </c>
      <c r="QNX247" s="2">
        <v>86.6</v>
      </c>
      <c r="QNY247" s="6">
        <v>0.02</v>
      </c>
      <c r="QNZ247" s="6">
        <v>4</v>
      </c>
      <c r="QOA247" s="6"/>
      <c r="QOB247" s="6">
        <v>0.2</v>
      </c>
      <c r="QOC247" s="6">
        <v>14</v>
      </c>
      <c r="QOD247" s="6">
        <v>14</v>
      </c>
      <c r="QOE247" s="6">
        <v>8</v>
      </c>
      <c r="QOF247" s="6">
        <v>2.8</v>
      </c>
      <c r="QOG247" s="1" t="s">
        <v>77</v>
      </c>
      <c r="QOH247" s="2" t="s">
        <v>64</v>
      </c>
      <c r="QOI247" s="3" t="s">
        <v>63</v>
      </c>
      <c r="QOJ247" s="79"/>
      <c r="QOK247" s="6">
        <v>1</v>
      </c>
      <c r="QOL247" s="2">
        <v>0.2</v>
      </c>
      <c r="QOM247" s="6">
        <v>20.2</v>
      </c>
      <c r="QON247" s="2">
        <v>86.6</v>
      </c>
      <c r="QOO247" s="6">
        <v>0.02</v>
      </c>
      <c r="QOP247" s="6">
        <v>4</v>
      </c>
      <c r="QOQ247" s="6"/>
      <c r="QOR247" s="6">
        <v>0.2</v>
      </c>
      <c r="QOS247" s="6">
        <v>14</v>
      </c>
      <c r="QOT247" s="6">
        <v>14</v>
      </c>
      <c r="QOU247" s="6">
        <v>8</v>
      </c>
      <c r="QOV247" s="6">
        <v>2.8</v>
      </c>
      <c r="QOW247" s="1" t="s">
        <v>77</v>
      </c>
      <c r="QOX247" s="2" t="s">
        <v>64</v>
      </c>
      <c r="QOY247" s="3" t="s">
        <v>63</v>
      </c>
      <c r="QOZ247" s="79"/>
      <c r="QPA247" s="6">
        <v>1</v>
      </c>
      <c r="QPB247" s="2">
        <v>0.2</v>
      </c>
      <c r="QPC247" s="6">
        <v>20.2</v>
      </c>
      <c r="QPD247" s="2">
        <v>86.6</v>
      </c>
      <c r="QPE247" s="6">
        <v>0.02</v>
      </c>
      <c r="QPF247" s="6">
        <v>4</v>
      </c>
      <c r="QPG247" s="6"/>
      <c r="QPH247" s="6">
        <v>0.2</v>
      </c>
      <c r="QPI247" s="6">
        <v>14</v>
      </c>
      <c r="QPJ247" s="6">
        <v>14</v>
      </c>
      <c r="QPK247" s="6">
        <v>8</v>
      </c>
      <c r="QPL247" s="6">
        <v>2.8</v>
      </c>
      <c r="QPM247" s="1" t="s">
        <v>77</v>
      </c>
      <c r="QPN247" s="2" t="s">
        <v>64</v>
      </c>
      <c r="QPO247" s="3" t="s">
        <v>63</v>
      </c>
      <c r="QPP247" s="79"/>
      <c r="QPQ247" s="6">
        <v>1</v>
      </c>
      <c r="QPR247" s="2">
        <v>0.2</v>
      </c>
      <c r="QPS247" s="6">
        <v>20.2</v>
      </c>
      <c r="QPT247" s="2">
        <v>86.6</v>
      </c>
      <c r="QPU247" s="6">
        <v>0.02</v>
      </c>
      <c r="QPV247" s="6">
        <v>4</v>
      </c>
      <c r="QPW247" s="6"/>
      <c r="QPX247" s="6">
        <v>0.2</v>
      </c>
      <c r="QPY247" s="6">
        <v>14</v>
      </c>
      <c r="QPZ247" s="6">
        <v>14</v>
      </c>
      <c r="QQA247" s="6">
        <v>8</v>
      </c>
      <c r="QQB247" s="6">
        <v>2.8</v>
      </c>
      <c r="QQC247" s="1" t="s">
        <v>77</v>
      </c>
      <c r="QQD247" s="2" t="s">
        <v>64</v>
      </c>
      <c r="QQE247" s="3" t="s">
        <v>63</v>
      </c>
      <c r="QQF247" s="79"/>
      <c r="QQG247" s="6">
        <v>1</v>
      </c>
      <c r="QQH247" s="2">
        <v>0.2</v>
      </c>
      <c r="QQI247" s="6">
        <v>20.2</v>
      </c>
      <c r="QQJ247" s="2">
        <v>86.6</v>
      </c>
      <c r="QQK247" s="6">
        <v>0.02</v>
      </c>
      <c r="QQL247" s="6">
        <v>4</v>
      </c>
      <c r="QQM247" s="6"/>
      <c r="QQN247" s="6">
        <v>0.2</v>
      </c>
      <c r="QQO247" s="6">
        <v>14</v>
      </c>
      <c r="QQP247" s="6">
        <v>14</v>
      </c>
      <c r="QQQ247" s="6">
        <v>8</v>
      </c>
      <c r="QQR247" s="6">
        <v>2.8</v>
      </c>
      <c r="QQS247" s="1" t="s">
        <v>77</v>
      </c>
      <c r="QQT247" s="2" t="s">
        <v>64</v>
      </c>
      <c r="QQU247" s="3" t="s">
        <v>63</v>
      </c>
      <c r="QQV247" s="79"/>
      <c r="QQW247" s="6">
        <v>1</v>
      </c>
      <c r="QQX247" s="2">
        <v>0.2</v>
      </c>
      <c r="QQY247" s="6">
        <v>20.2</v>
      </c>
      <c r="QQZ247" s="2">
        <v>86.6</v>
      </c>
      <c r="QRA247" s="6">
        <v>0.02</v>
      </c>
      <c r="QRB247" s="6">
        <v>4</v>
      </c>
      <c r="QRC247" s="6"/>
      <c r="QRD247" s="6">
        <v>0.2</v>
      </c>
      <c r="QRE247" s="6">
        <v>14</v>
      </c>
      <c r="QRF247" s="6">
        <v>14</v>
      </c>
      <c r="QRG247" s="6">
        <v>8</v>
      </c>
      <c r="QRH247" s="6">
        <v>2.8</v>
      </c>
      <c r="QRI247" s="1" t="s">
        <v>77</v>
      </c>
      <c r="QRJ247" s="2" t="s">
        <v>64</v>
      </c>
      <c r="QRK247" s="3" t="s">
        <v>63</v>
      </c>
      <c r="QRL247" s="79"/>
      <c r="QRM247" s="6">
        <v>1</v>
      </c>
      <c r="QRN247" s="2">
        <v>0.2</v>
      </c>
      <c r="QRO247" s="6">
        <v>20.2</v>
      </c>
      <c r="QRP247" s="2">
        <v>86.6</v>
      </c>
      <c r="QRQ247" s="6">
        <v>0.02</v>
      </c>
      <c r="QRR247" s="6">
        <v>4</v>
      </c>
      <c r="QRS247" s="6"/>
      <c r="QRT247" s="6">
        <v>0.2</v>
      </c>
      <c r="QRU247" s="6">
        <v>14</v>
      </c>
      <c r="QRV247" s="6">
        <v>14</v>
      </c>
      <c r="QRW247" s="6">
        <v>8</v>
      </c>
      <c r="QRX247" s="6">
        <v>2.8</v>
      </c>
      <c r="QRY247" s="1" t="s">
        <v>77</v>
      </c>
      <c r="QRZ247" s="2" t="s">
        <v>64</v>
      </c>
      <c r="QSA247" s="3" t="s">
        <v>63</v>
      </c>
      <c r="QSB247" s="79"/>
      <c r="QSC247" s="6">
        <v>1</v>
      </c>
      <c r="QSD247" s="2">
        <v>0.2</v>
      </c>
      <c r="QSE247" s="6">
        <v>20.2</v>
      </c>
      <c r="QSF247" s="2">
        <v>86.6</v>
      </c>
      <c r="QSG247" s="6">
        <v>0.02</v>
      </c>
      <c r="QSH247" s="6">
        <v>4</v>
      </c>
      <c r="QSI247" s="6"/>
      <c r="QSJ247" s="6">
        <v>0.2</v>
      </c>
      <c r="QSK247" s="6">
        <v>14</v>
      </c>
      <c r="QSL247" s="6">
        <v>14</v>
      </c>
      <c r="QSM247" s="6">
        <v>8</v>
      </c>
      <c r="QSN247" s="6">
        <v>2.8</v>
      </c>
      <c r="QSO247" s="1" t="s">
        <v>77</v>
      </c>
      <c r="QSP247" s="2" t="s">
        <v>64</v>
      </c>
      <c r="QSQ247" s="3" t="s">
        <v>63</v>
      </c>
      <c r="QSR247" s="79"/>
      <c r="QSS247" s="6">
        <v>1</v>
      </c>
      <c r="QST247" s="2">
        <v>0.2</v>
      </c>
      <c r="QSU247" s="6">
        <v>20.2</v>
      </c>
      <c r="QSV247" s="2">
        <v>86.6</v>
      </c>
      <c r="QSW247" s="6">
        <v>0.02</v>
      </c>
      <c r="QSX247" s="6">
        <v>4</v>
      </c>
      <c r="QSY247" s="6"/>
      <c r="QSZ247" s="6">
        <v>0.2</v>
      </c>
      <c r="QTA247" s="6">
        <v>14</v>
      </c>
      <c r="QTB247" s="6">
        <v>14</v>
      </c>
      <c r="QTC247" s="6">
        <v>8</v>
      </c>
      <c r="QTD247" s="6">
        <v>2.8</v>
      </c>
      <c r="QTE247" s="1" t="s">
        <v>77</v>
      </c>
      <c r="QTF247" s="2" t="s">
        <v>64</v>
      </c>
      <c r="QTG247" s="3" t="s">
        <v>63</v>
      </c>
      <c r="QTH247" s="79"/>
      <c r="QTI247" s="6">
        <v>1</v>
      </c>
      <c r="QTJ247" s="2">
        <v>0.2</v>
      </c>
      <c r="QTK247" s="6">
        <v>20.2</v>
      </c>
      <c r="QTL247" s="2">
        <v>86.6</v>
      </c>
      <c r="QTM247" s="6">
        <v>0.02</v>
      </c>
      <c r="QTN247" s="6">
        <v>4</v>
      </c>
      <c r="QTO247" s="6"/>
      <c r="QTP247" s="6">
        <v>0.2</v>
      </c>
      <c r="QTQ247" s="6">
        <v>14</v>
      </c>
      <c r="QTR247" s="6">
        <v>14</v>
      </c>
      <c r="QTS247" s="6">
        <v>8</v>
      </c>
      <c r="QTT247" s="6">
        <v>2.8</v>
      </c>
      <c r="QTU247" s="1" t="s">
        <v>77</v>
      </c>
      <c r="QTV247" s="2" t="s">
        <v>64</v>
      </c>
      <c r="QTW247" s="3" t="s">
        <v>63</v>
      </c>
      <c r="QTX247" s="79"/>
      <c r="QTY247" s="6">
        <v>1</v>
      </c>
      <c r="QTZ247" s="2">
        <v>0.2</v>
      </c>
      <c r="QUA247" s="6">
        <v>20.2</v>
      </c>
      <c r="QUB247" s="2">
        <v>86.6</v>
      </c>
      <c r="QUC247" s="6">
        <v>0.02</v>
      </c>
      <c r="QUD247" s="6">
        <v>4</v>
      </c>
      <c r="QUE247" s="6"/>
      <c r="QUF247" s="6">
        <v>0.2</v>
      </c>
      <c r="QUG247" s="6">
        <v>14</v>
      </c>
      <c r="QUH247" s="6">
        <v>14</v>
      </c>
      <c r="QUI247" s="6">
        <v>8</v>
      </c>
      <c r="QUJ247" s="6">
        <v>2.8</v>
      </c>
      <c r="QUK247" s="1" t="s">
        <v>77</v>
      </c>
      <c r="QUL247" s="2" t="s">
        <v>64</v>
      </c>
      <c r="QUM247" s="3" t="s">
        <v>63</v>
      </c>
      <c r="QUN247" s="79"/>
      <c r="QUO247" s="6">
        <v>1</v>
      </c>
      <c r="QUP247" s="2">
        <v>0.2</v>
      </c>
      <c r="QUQ247" s="6">
        <v>20.2</v>
      </c>
      <c r="QUR247" s="2">
        <v>86.6</v>
      </c>
      <c r="QUS247" s="6">
        <v>0.02</v>
      </c>
      <c r="QUT247" s="6">
        <v>4</v>
      </c>
      <c r="QUU247" s="6"/>
      <c r="QUV247" s="6">
        <v>0.2</v>
      </c>
      <c r="QUW247" s="6">
        <v>14</v>
      </c>
      <c r="QUX247" s="6">
        <v>14</v>
      </c>
      <c r="QUY247" s="6">
        <v>8</v>
      </c>
      <c r="QUZ247" s="6">
        <v>2.8</v>
      </c>
      <c r="QVA247" s="1" t="s">
        <v>77</v>
      </c>
      <c r="QVB247" s="2" t="s">
        <v>64</v>
      </c>
      <c r="QVC247" s="3" t="s">
        <v>63</v>
      </c>
      <c r="QVD247" s="79"/>
      <c r="QVE247" s="6">
        <v>1</v>
      </c>
      <c r="QVF247" s="2">
        <v>0.2</v>
      </c>
      <c r="QVG247" s="6">
        <v>20.2</v>
      </c>
      <c r="QVH247" s="2">
        <v>86.6</v>
      </c>
      <c r="QVI247" s="6">
        <v>0.02</v>
      </c>
      <c r="QVJ247" s="6">
        <v>4</v>
      </c>
      <c r="QVK247" s="6"/>
      <c r="QVL247" s="6">
        <v>0.2</v>
      </c>
      <c r="QVM247" s="6">
        <v>14</v>
      </c>
      <c r="QVN247" s="6">
        <v>14</v>
      </c>
      <c r="QVO247" s="6">
        <v>8</v>
      </c>
      <c r="QVP247" s="6">
        <v>2.8</v>
      </c>
      <c r="QVQ247" s="1" t="s">
        <v>77</v>
      </c>
      <c r="QVR247" s="2" t="s">
        <v>64</v>
      </c>
      <c r="QVS247" s="3" t="s">
        <v>63</v>
      </c>
      <c r="QVT247" s="79"/>
      <c r="QVU247" s="6">
        <v>1</v>
      </c>
      <c r="QVV247" s="2">
        <v>0.2</v>
      </c>
      <c r="QVW247" s="6">
        <v>20.2</v>
      </c>
      <c r="QVX247" s="2">
        <v>86.6</v>
      </c>
      <c r="QVY247" s="6">
        <v>0.02</v>
      </c>
      <c r="QVZ247" s="6">
        <v>4</v>
      </c>
      <c r="QWA247" s="6"/>
      <c r="QWB247" s="6">
        <v>0.2</v>
      </c>
      <c r="QWC247" s="6">
        <v>14</v>
      </c>
      <c r="QWD247" s="6">
        <v>14</v>
      </c>
      <c r="QWE247" s="6">
        <v>8</v>
      </c>
      <c r="QWF247" s="6">
        <v>2.8</v>
      </c>
      <c r="QWG247" s="1" t="s">
        <v>77</v>
      </c>
      <c r="QWH247" s="2" t="s">
        <v>64</v>
      </c>
      <c r="QWI247" s="3" t="s">
        <v>63</v>
      </c>
      <c r="QWJ247" s="79"/>
      <c r="QWK247" s="6">
        <v>1</v>
      </c>
      <c r="QWL247" s="2">
        <v>0.2</v>
      </c>
      <c r="QWM247" s="6">
        <v>20.2</v>
      </c>
      <c r="QWN247" s="2">
        <v>86.6</v>
      </c>
      <c r="QWO247" s="6">
        <v>0.02</v>
      </c>
      <c r="QWP247" s="6">
        <v>4</v>
      </c>
      <c r="QWQ247" s="6"/>
      <c r="QWR247" s="6">
        <v>0.2</v>
      </c>
      <c r="QWS247" s="6">
        <v>14</v>
      </c>
      <c r="QWT247" s="6">
        <v>14</v>
      </c>
      <c r="QWU247" s="6">
        <v>8</v>
      </c>
      <c r="QWV247" s="6">
        <v>2.8</v>
      </c>
      <c r="QWW247" s="1" t="s">
        <v>77</v>
      </c>
      <c r="QWX247" s="2" t="s">
        <v>64</v>
      </c>
      <c r="QWY247" s="3" t="s">
        <v>63</v>
      </c>
      <c r="QWZ247" s="79"/>
      <c r="QXA247" s="6">
        <v>1</v>
      </c>
      <c r="QXB247" s="2">
        <v>0.2</v>
      </c>
      <c r="QXC247" s="6">
        <v>20.2</v>
      </c>
      <c r="QXD247" s="2">
        <v>86.6</v>
      </c>
      <c r="QXE247" s="6">
        <v>0.02</v>
      </c>
      <c r="QXF247" s="6">
        <v>4</v>
      </c>
      <c r="QXG247" s="6"/>
      <c r="QXH247" s="6">
        <v>0.2</v>
      </c>
      <c r="QXI247" s="6">
        <v>14</v>
      </c>
      <c r="QXJ247" s="6">
        <v>14</v>
      </c>
      <c r="QXK247" s="6">
        <v>8</v>
      </c>
      <c r="QXL247" s="6">
        <v>2.8</v>
      </c>
      <c r="QXM247" s="1" t="s">
        <v>77</v>
      </c>
      <c r="QXN247" s="2" t="s">
        <v>64</v>
      </c>
      <c r="QXO247" s="3" t="s">
        <v>63</v>
      </c>
      <c r="QXP247" s="79"/>
      <c r="QXQ247" s="6">
        <v>1</v>
      </c>
      <c r="QXR247" s="2">
        <v>0.2</v>
      </c>
      <c r="QXS247" s="6">
        <v>20.2</v>
      </c>
      <c r="QXT247" s="2">
        <v>86.6</v>
      </c>
      <c r="QXU247" s="6">
        <v>0.02</v>
      </c>
      <c r="QXV247" s="6">
        <v>4</v>
      </c>
      <c r="QXW247" s="6"/>
      <c r="QXX247" s="6">
        <v>0.2</v>
      </c>
      <c r="QXY247" s="6">
        <v>14</v>
      </c>
      <c r="QXZ247" s="6">
        <v>14</v>
      </c>
      <c r="QYA247" s="6">
        <v>8</v>
      </c>
      <c r="QYB247" s="6">
        <v>2.8</v>
      </c>
      <c r="QYC247" s="1" t="s">
        <v>77</v>
      </c>
      <c r="QYD247" s="2" t="s">
        <v>64</v>
      </c>
      <c r="QYE247" s="3" t="s">
        <v>63</v>
      </c>
      <c r="QYF247" s="79"/>
      <c r="QYG247" s="6">
        <v>1</v>
      </c>
      <c r="QYH247" s="2">
        <v>0.2</v>
      </c>
      <c r="QYI247" s="6">
        <v>20.2</v>
      </c>
      <c r="QYJ247" s="2">
        <v>86.6</v>
      </c>
      <c r="QYK247" s="6">
        <v>0.02</v>
      </c>
      <c r="QYL247" s="6">
        <v>4</v>
      </c>
      <c r="QYM247" s="6"/>
      <c r="QYN247" s="6">
        <v>0.2</v>
      </c>
      <c r="QYO247" s="6">
        <v>14</v>
      </c>
      <c r="QYP247" s="6">
        <v>14</v>
      </c>
      <c r="QYQ247" s="6">
        <v>8</v>
      </c>
      <c r="QYR247" s="6">
        <v>2.8</v>
      </c>
      <c r="QYS247" s="1" t="s">
        <v>77</v>
      </c>
      <c r="QYT247" s="2" t="s">
        <v>64</v>
      </c>
      <c r="QYU247" s="3" t="s">
        <v>63</v>
      </c>
      <c r="QYV247" s="79"/>
      <c r="QYW247" s="6">
        <v>1</v>
      </c>
      <c r="QYX247" s="2">
        <v>0.2</v>
      </c>
      <c r="QYY247" s="6">
        <v>20.2</v>
      </c>
      <c r="QYZ247" s="2">
        <v>86.6</v>
      </c>
      <c r="QZA247" s="6">
        <v>0.02</v>
      </c>
      <c r="QZB247" s="6">
        <v>4</v>
      </c>
      <c r="QZC247" s="6"/>
      <c r="QZD247" s="6">
        <v>0.2</v>
      </c>
      <c r="QZE247" s="6">
        <v>14</v>
      </c>
      <c r="QZF247" s="6">
        <v>14</v>
      </c>
      <c r="QZG247" s="6">
        <v>8</v>
      </c>
      <c r="QZH247" s="6">
        <v>2.8</v>
      </c>
      <c r="QZI247" s="1" t="s">
        <v>77</v>
      </c>
      <c r="QZJ247" s="2" t="s">
        <v>64</v>
      </c>
      <c r="QZK247" s="3" t="s">
        <v>63</v>
      </c>
      <c r="QZL247" s="79"/>
      <c r="QZM247" s="6">
        <v>1</v>
      </c>
      <c r="QZN247" s="2">
        <v>0.2</v>
      </c>
      <c r="QZO247" s="6">
        <v>20.2</v>
      </c>
      <c r="QZP247" s="2">
        <v>86.6</v>
      </c>
      <c r="QZQ247" s="6">
        <v>0.02</v>
      </c>
      <c r="QZR247" s="6">
        <v>4</v>
      </c>
      <c r="QZS247" s="6"/>
      <c r="QZT247" s="6">
        <v>0.2</v>
      </c>
      <c r="QZU247" s="6">
        <v>14</v>
      </c>
      <c r="QZV247" s="6">
        <v>14</v>
      </c>
      <c r="QZW247" s="6">
        <v>8</v>
      </c>
      <c r="QZX247" s="6">
        <v>2.8</v>
      </c>
      <c r="QZY247" s="1" t="s">
        <v>77</v>
      </c>
      <c r="QZZ247" s="2" t="s">
        <v>64</v>
      </c>
      <c r="RAA247" s="3" t="s">
        <v>63</v>
      </c>
      <c r="RAB247" s="79"/>
      <c r="RAC247" s="6">
        <v>1</v>
      </c>
      <c r="RAD247" s="2">
        <v>0.2</v>
      </c>
      <c r="RAE247" s="6">
        <v>20.2</v>
      </c>
      <c r="RAF247" s="2">
        <v>86.6</v>
      </c>
      <c r="RAG247" s="6">
        <v>0.02</v>
      </c>
      <c r="RAH247" s="6">
        <v>4</v>
      </c>
      <c r="RAI247" s="6"/>
      <c r="RAJ247" s="6">
        <v>0.2</v>
      </c>
      <c r="RAK247" s="6">
        <v>14</v>
      </c>
      <c r="RAL247" s="6">
        <v>14</v>
      </c>
      <c r="RAM247" s="6">
        <v>8</v>
      </c>
      <c r="RAN247" s="6">
        <v>2.8</v>
      </c>
      <c r="RAO247" s="1" t="s">
        <v>77</v>
      </c>
      <c r="RAP247" s="2" t="s">
        <v>64</v>
      </c>
      <c r="RAQ247" s="3" t="s">
        <v>63</v>
      </c>
      <c r="RAR247" s="79"/>
      <c r="RAS247" s="6">
        <v>1</v>
      </c>
      <c r="RAT247" s="2">
        <v>0.2</v>
      </c>
      <c r="RAU247" s="6">
        <v>20.2</v>
      </c>
      <c r="RAV247" s="2">
        <v>86.6</v>
      </c>
      <c r="RAW247" s="6">
        <v>0.02</v>
      </c>
      <c r="RAX247" s="6">
        <v>4</v>
      </c>
      <c r="RAY247" s="6"/>
      <c r="RAZ247" s="6">
        <v>0.2</v>
      </c>
      <c r="RBA247" s="6">
        <v>14</v>
      </c>
      <c r="RBB247" s="6">
        <v>14</v>
      </c>
      <c r="RBC247" s="6">
        <v>8</v>
      </c>
      <c r="RBD247" s="6">
        <v>2.8</v>
      </c>
      <c r="RBE247" s="1" t="s">
        <v>77</v>
      </c>
      <c r="RBF247" s="2" t="s">
        <v>64</v>
      </c>
      <c r="RBG247" s="3" t="s">
        <v>63</v>
      </c>
      <c r="RBH247" s="79"/>
      <c r="RBI247" s="6">
        <v>1</v>
      </c>
      <c r="RBJ247" s="2">
        <v>0.2</v>
      </c>
      <c r="RBK247" s="6">
        <v>20.2</v>
      </c>
      <c r="RBL247" s="2">
        <v>86.6</v>
      </c>
      <c r="RBM247" s="6">
        <v>0.02</v>
      </c>
      <c r="RBN247" s="6">
        <v>4</v>
      </c>
      <c r="RBO247" s="6"/>
      <c r="RBP247" s="6">
        <v>0.2</v>
      </c>
      <c r="RBQ247" s="6">
        <v>14</v>
      </c>
      <c r="RBR247" s="6">
        <v>14</v>
      </c>
      <c r="RBS247" s="6">
        <v>8</v>
      </c>
      <c r="RBT247" s="6">
        <v>2.8</v>
      </c>
      <c r="RBU247" s="1" t="s">
        <v>77</v>
      </c>
      <c r="RBV247" s="2" t="s">
        <v>64</v>
      </c>
      <c r="RBW247" s="3" t="s">
        <v>63</v>
      </c>
      <c r="RBX247" s="79"/>
      <c r="RBY247" s="6">
        <v>1</v>
      </c>
      <c r="RBZ247" s="2">
        <v>0.2</v>
      </c>
      <c r="RCA247" s="6">
        <v>20.2</v>
      </c>
      <c r="RCB247" s="2">
        <v>86.6</v>
      </c>
      <c r="RCC247" s="6">
        <v>0.02</v>
      </c>
      <c r="RCD247" s="6">
        <v>4</v>
      </c>
      <c r="RCE247" s="6"/>
      <c r="RCF247" s="6">
        <v>0.2</v>
      </c>
      <c r="RCG247" s="6">
        <v>14</v>
      </c>
      <c r="RCH247" s="6">
        <v>14</v>
      </c>
      <c r="RCI247" s="6">
        <v>8</v>
      </c>
      <c r="RCJ247" s="6">
        <v>2.8</v>
      </c>
      <c r="RCK247" s="1" t="s">
        <v>77</v>
      </c>
      <c r="RCL247" s="2" t="s">
        <v>64</v>
      </c>
      <c r="RCM247" s="3" t="s">
        <v>63</v>
      </c>
      <c r="RCN247" s="79"/>
      <c r="RCO247" s="6">
        <v>1</v>
      </c>
      <c r="RCP247" s="2">
        <v>0.2</v>
      </c>
      <c r="RCQ247" s="6">
        <v>20.2</v>
      </c>
      <c r="RCR247" s="2">
        <v>86.6</v>
      </c>
      <c r="RCS247" s="6">
        <v>0.02</v>
      </c>
      <c r="RCT247" s="6">
        <v>4</v>
      </c>
      <c r="RCU247" s="6"/>
      <c r="RCV247" s="6">
        <v>0.2</v>
      </c>
      <c r="RCW247" s="6">
        <v>14</v>
      </c>
      <c r="RCX247" s="6">
        <v>14</v>
      </c>
      <c r="RCY247" s="6">
        <v>8</v>
      </c>
      <c r="RCZ247" s="6">
        <v>2.8</v>
      </c>
      <c r="RDA247" s="1" t="s">
        <v>77</v>
      </c>
      <c r="RDB247" s="2" t="s">
        <v>64</v>
      </c>
      <c r="RDC247" s="3" t="s">
        <v>63</v>
      </c>
      <c r="RDD247" s="79"/>
      <c r="RDE247" s="6">
        <v>1</v>
      </c>
      <c r="RDF247" s="2">
        <v>0.2</v>
      </c>
      <c r="RDG247" s="6">
        <v>20.2</v>
      </c>
      <c r="RDH247" s="2">
        <v>86.6</v>
      </c>
      <c r="RDI247" s="6">
        <v>0.02</v>
      </c>
      <c r="RDJ247" s="6">
        <v>4</v>
      </c>
      <c r="RDK247" s="6"/>
      <c r="RDL247" s="6">
        <v>0.2</v>
      </c>
      <c r="RDM247" s="6">
        <v>14</v>
      </c>
      <c r="RDN247" s="6">
        <v>14</v>
      </c>
      <c r="RDO247" s="6">
        <v>8</v>
      </c>
      <c r="RDP247" s="6">
        <v>2.8</v>
      </c>
      <c r="RDQ247" s="1" t="s">
        <v>77</v>
      </c>
      <c r="RDR247" s="2" t="s">
        <v>64</v>
      </c>
      <c r="RDS247" s="3" t="s">
        <v>63</v>
      </c>
      <c r="RDT247" s="79"/>
      <c r="RDU247" s="6">
        <v>1</v>
      </c>
      <c r="RDV247" s="2">
        <v>0.2</v>
      </c>
      <c r="RDW247" s="6">
        <v>20.2</v>
      </c>
      <c r="RDX247" s="2">
        <v>86.6</v>
      </c>
      <c r="RDY247" s="6">
        <v>0.02</v>
      </c>
      <c r="RDZ247" s="6">
        <v>4</v>
      </c>
      <c r="REA247" s="6"/>
      <c r="REB247" s="6">
        <v>0.2</v>
      </c>
      <c r="REC247" s="6">
        <v>14</v>
      </c>
      <c r="RED247" s="6">
        <v>14</v>
      </c>
      <c r="REE247" s="6">
        <v>8</v>
      </c>
      <c r="REF247" s="6">
        <v>2.8</v>
      </c>
      <c r="REG247" s="1" t="s">
        <v>77</v>
      </c>
      <c r="REH247" s="2" t="s">
        <v>64</v>
      </c>
      <c r="REI247" s="3" t="s">
        <v>63</v>
      </c>
      <c r="REJ247" s="79"/>
      <c r="REK247" s="6">
        <v>1</v>
      </c>
      <c r="REL247" s="2">
        <v>0.2</v>
      </c>
      <c r="REM247" s="6">
        <v>20.2</v>
      </c>
      <c r="REN247" s="2">
        <v>86.6</v>
      </c>
      <c r="REO247" s="6">
        <v>0.02</v>
      </c>
      <c r="REP247" s="6">
        <v>4</v>
      </c>
      <c r="REQ247" s="6"/>
      <c r="RER247" s="6">
        <v>0.2</v>
      </c>
      <c r="RES247" s="6">
        <v>14</v>
      </c>
      <c r="RET247" s="6">
        <v>14</v>
      </c>
      <c r="REU247" s="6">
        <v>8</v>
      </c>
      <c r="REV247" s="6">
        <v>2.8</v>
      </c>
      <c r="REW247" s="1" t="s">
        <v>77</v>
      </c>
      <c r="REX247" s="2" t="s">
        <v>64</v>
      </c>
      <c r="REY247" s="3" t="s">
        <v>63</v>
      </c>
      <c r="REZ247" s="79"/>
      <c r="RFA247" s="6">
        <v>1</v>
      </c>
      <c r="RFB247" s="2">
        <v>0.2</v>
      </c>
      <c r="RFC247" s="6">
        <v>20.2</v>
      </c>
      <c r="RFD247" s="2">
        <v>86.6</v>
      </c>
      <c r="RFE247" s="6">
        <v>0.02</v>
      </c>
      <c r="RFF247" s="6">
        <v>4</v>
      </c>
      <c r="RFG247" s="6"/>
      <c r="RFH247" s="6">
        <v>0.2</v>
      </c>
      <c r="RFI247" s="6">
        <v>14</v>
      </c>
      <c r="RFJ247" s="6">
        <v>14</v>
      </c>
      <c r="RFK247" s="6">
        <v>8</v>
      </c>
      <c r="RFL247" s="6">
        <v>2.8</v>
      </c>
      <c r="RFM247" s="1" t="s">
        <v>77</v>
      </c>
      <c r="RFN247" s="2" t="s">
        <v>64</v>
      </c>
      <c r="RFO247" s="3" t="s">
        <v>63</v>
      </c>
      <c r="RFP247" s="79"/>
      <c r="RFQ247" s="6">
        <v>1</v>
      </c>
      <c r="RFR247" s="2">
        <v>0.2</v>
      </c>
      <c r="RFS247" s="6">
        <v>20.2</v>
      </c>
      <c r="RFT247" s="2">
        <v>86.6</v>
      </c>
      <c r="RFU247" s="6">
        <v>0.02</v>
      </c>
      <c r="RFV247" s="6">
        <v>4</v>
      </c>
      <c r="RFW247" s="6"/>
      <c r="RFX247" s="6">
        <v>0.2</v>
      </c>
      <c r="RFY247" s="6">
        <v>14</v>
      </c>
      <c r="RFZ247" s="6">
        <v>14</v>
      </c>
      <c r="RGA247" s="6">
        <v>8</v>
      </c>
      <c r="RGB247" s="6">
        <v>2.8</v>
      </c>
      <c r="RGC247" s="1" t="s">
        <v>77</v>
      </c>
      <c r="RGD247" s="2" t="s">
        <v>64</v>
      </c>
      <c r="RGE247" s="3" t="s">
        <v>63</v>
      </c>
      <c r="RGF247" s="79"/>
      <c r="RGG247" s="6">
        <v>1</v>
      </c>
      <c r="RGH247" s="2">
        <v>0.2</v>
      </c>
      <c r="RGI247" s="6">
        <v>20.2</v>
      </c>
      <c r="RGJ247" s="2">
        <v>86.6</v>
      </c>
      <c r="RGK247" s="6">
        <v>0.02</v>
      </c>
      <c r="RGL247" s="6">
        <v>4</v>
      </c>
      <c r="RGM247" s="6"/>
      <c r="RGN247" s="6">
        <v>0.2</v>
      </c>
      <c r="RGO247" s="6">
        <v>14</v>
      </c>
      <c r="RGP247" s="6">
        <v>14</v>
      </c>
      <c r="RGQ247" s="6">
        <v>8</v>
      </c>
      <c r="RGR247" s="6">
        <v>2.8</v>
      </c>
      <c r="RGS247" s="1" t="s">
        <v>77</v>
      </c>
      <c r="RGT247" s="2" t="s">
        <v>64</v>
      </c>
      <c r="RGU247" s="3" t="s">
        <v>63</v>
      </c>
      <c r="RGV247" s="79"/>
      <c r="RGW247" s="6">
        <v>1</v>
      </c>
      <c r="RGX247" s="2">
        <v>0.2</v>
      </c>
      <c r="RGY247" s="6">
        <v>20.2</v>
      </c>
      <c r="RGZ247" s="2">
        <v>86.6</v>
      </c>
      <c r="RHA247" s="6">
        <v>0.02</v>
      </c>
      <c r="RHB247" s="6">
        <v>4</v>
      </c>
      <c r="RHC247" s="6"/>
      <c r="RHD247" s="6">
        <v>0.2</v>
      </c>
      <c r="RHE247" s="6">
        <v>14</v>
      </c>
      <c r="RHF247" s="6">
        <v>14</v>
      </c>
      <c r="RHG247" s="6">
        <v>8</v>
      </c>
      <c r="RHH247" s="6">
        <v>2.8</v>
      </c>
      <c r="RHI247" s="1" t="s">
        <v>77</v>
      </c>
      <c r="RHJ247" s="2" t="s">
        <v>64</v>
      </c>
      <c r="RHK247" s="3" t="s">
        <v>63</v>
      </c>
      <c r="RHL247" s="79"/>
      <c r="RHM247" s="6">
        <v>1</v>
      </c>
      <c r="RHN247" s="2">
        <v>0.2</v>
      </c>
      <c r="RHO247" s="6">
        <v>20.2</v>
      </c>
      <c r="RHP247" s="2">
        <v>86.6</v>
      </c>
      <c r="RHQ247" s="6">
        <v>0.02</v>
      </c>
      <c r="RHR247" s="6">
        <v>4</v>
      </c>
      <c r="RHS247" s="6"/>
      <c r="RHT247" s="6">
        <v>0.2</v>
      </c>
      <c r="RHU247" s="6">
        <v>14</v>
      </c>
      <c r="RHV247" s="6">
        <v>14</v>
      </c>
      <c r="RHW247" s="6">
        <v>8</v>
      </c>
      <c r="RHX247" s="6">
        <v>2.8</v>
      </c>
      <c r="RHY247" s="1" t="s">
        <v>77</v>
      </c>
      <c r="RHZ247" s="2" t="s">
        <v>64</v>
      </c>
      <c r="RIA247" s="3" t="s">
        <v>63</v>
      </c>
      <c r="RIB247" s="79"/>
      <c r="RIC247" s="6">
        <v>1</v>
      </c>
      <c r="RID247" s="2">
        <v>0.2</v>
      </c>
      <c r="RIE247" s="6">
        <v>20.2</v>
      </c>
      <c r="RIF247" s="2">
        <v>86.6</v>
      </c>
      <c r="RIG247" s="6">
        <v>0.02</v>
      </c>
      <c r="RIH247" s="6">
        <v>4</v>
      </c>
      <c r="RII247" s="6"/>
      <c r="RIJ247" s="6">
        <v>0.2</v>
      </c>
      <c r="RIK247" s="6">
        <v>14</v>
      </c>
      <c r="RIL247" s="6">
        <v>14</v>
      </c>
      <c r="RIM247" s="6">
        <v>8</v>
      </c>
      <c r="RIN247" s="6">
        <v>2.8</v>
      </c>
      <c r="RIO247" s="1" t="s">
        <v>77</v>
      </c>
      <c r="RIP247" s="2" t="s">
        <v>64</v>
      </c>
      <c r="RIQ247" s="3" t="s">
        <v>63</v>
      </c>
      <c r="RIR247" s="79"/>
      <c r="RIS247" s="6">
        <v>1</v>
      </c>
      <c r="RIT247" s="2">
        <v>0.2</v>
      </c>
      <c r="RIU247" s="6">
        <v>20.2</v>
      </c>
      <c r="RIV247" s="2">
        <v>86.6</v>
      </c>
      <c r="RIW247" s="6">
        <v>0.02</v>
      </c>
      <c r="RIX247" s="6">
        <v>4</v>
      </c>
      <c r="RIY247" s="6"/>
      <c r="RIZ247" s="6">
        <v>0.2</v>
      </c>
      <c r="RJA247" s="6">
        <v>14</v>
      </c>
      <c r="RJB247" s="6">
        <v>14</v>
      </c>
      <c r="RJC247" s="6">
        <v>8</v>
      </c>
      <c r="RJD247" s="6">
        <v>2.8</v>
      </c>
      <c r="RJE247" s="1" t="s">
        <v>77</v>
      </c>
      <c r="RJF247" s="2" t="s">
        <v>64</v>
      </c>
      <c r="RJG247" s="3" t="s">
        <v>63</v>
      </c>
      <c r="RJH247" s="79"/>
      <c r="RJI247" s="6">
        <v>1</v>
      </c>
      <c r="RJJ247" s="2">
        <v>0.2</v>
      </c>
      <c r="RJK247" s="6">
        <v>20.2</v>
      </c>
      <c r="RJL247" s="2">
        <v>86.6</v>
      </c>
      <c r="RJM247" s="6">
        <v>0.02</v>
      </c>
      <c r="RJN247" s="6">
        <v>4</v>
      </c>
      <c r="RJO247" s="6"/>
      <c r="RJP247" s="6">
        <v>0.2</v>
      </c>
      <c r="RJQ247" s="6">
        <v>14</v>
      </c>
      <c r="RJR247" s="6">
        <v>14</v>
      </c>
      <c r="RJS247" s="6">
        <v>8</v>
      </c>
      <c r="RJT247" s="6">
        <v>2.8</v>
      </c>
      <c r="RJU247" s="1" t="s">
        <v>77</v>
      </c>
      <c r="RJV247" s="2" t="s">
        <v>64</v>
      </c>
      <c r="RJW247" s="3" t="s">
        <v>63</v>
      </c>
      <c r="RJX247" s="79"/>
      <c r="RJY247" s="6">
        <v>1</v>
      </c>
      <c r="RJZ247" s="2">
        <v>0.2</v>
      </c>
      <c r="RKA247" s="6">
        <v>20.2</v>
      </c>
      <c r="RKB247" s="2">
        <v>86.6</v>
      </c>
      <c r="RKC247" s="6">
        <v>0.02</v>
      </c>
      <c r="RKD247" s="6">
        <v>4</v>
      </c>
      <c r="RKE247" s="6"/>
      <c r="RKF247" s="6">
        <v>0.2</v>
      </c>
      <c r="RKG247" s="6">
        <v>14</v>
      </c>
      <c r="RKH247" s="6">
        <v>14</v>
      </c>
      <c r="RKI247" s="6">
        <v>8</v>
      </c>
      <c r="RKJ247" s="6">
        <v>2.8</v>
      </c>
      <c r="RKK247" s="1" t="s">
        <v>77</v>
      </c>
      <c r="RKL247" s="2" t="s">
        <v>64</v>
      </c>
      <c r="RKM247" s="3" t="s">
        <v>63</v>
      </c>
      <c r="RKN247" s="79"/>
      <c r="RKO247" s="6">
        <v>1</v>
      </c>
      <c r="RKP247" s="2">
        <v>0.2</v>
      </c>
      <c r="RKQ247" s="6">
        <v>20.2</v>
      </c>
      <c r="RKR247" s="2">
        <v>86.6</v>
      </c>
      <c r="RKS247" s="6">
        <v>0.02</v>
      </c>
      <c r="RKT247" s="6">
        <v>4</v>
      </c>
      <c r="RKU247" s="6"/>
      <c r="RKV247" s="6">
        <v>0.2</v>
      </c>
      <c r="RKW247" s="6">
        <v>14</v>
      </c>
      <c r="RKX247" s="6">
        <v>14</v>
      </c>
      <c r="RKY247" s="6">
        <v>8</v>
      </c>
      <c r="RKZ247" s="6">
        <v>2.8</v>
      </c>
      <c r="RLA247" s="1" t="s">
        <v>77</v>
      </c>
      <c r="RLB247" s="2" t="s">
        <v>64</v>
      </c>
      <c r="RLC247" s="3" t="s">
        <v>63</v>
      </c>
      <c r="RLD247" s="79"/>
      <c r="RLE247" s="6">
        <v>1</v>
      </c>
      <c r="RLF247" s="2">
        <v>0.2</v>
      </c>
      <c r="RLG247" s="6">
        <v>20.2</v>
      </c>
      <c r="RLH247" s="2">
        <v>86.6</v>
      </c>
      <c r="RLI247" s="6">
        <v>0.02</v>
      </c>
      <c r="RLJ247" s="6">
        <v>4</v>
      </c>
      <c r="RLK247" s="6"/>
      <c r="RLL247" s="6">
        <v>0.2</v>
      </c>
      <c r="RLM247" s="6">
        <v>14</v>
      </c>
      <c r="RLN247" s="6">
        <v>14</v>
      </c>
      <c r="RLO247" s="6">
        <v>8</v>
      </c>
      <c r="RLP247" s="6">
        <v>2.8</v>
      </c>
      <c r="RLQ247" s="1" t="s">
        <v>77</v>
      </c>
      <c r="RLR247" s="2" t="s">
        <v>64</v>
      </c>
      <c r="RLS247" s="3" t="s">
        <v>63</v>
      </c>
      <c r="RLT247" s="79"/>
      <c r="RLU247" s="6">
        <v>1</v>
      </c>
      <c r="RLV247" s="2">
        <v>0.2</v>
      </c>
      <c r="RLW247" s="6">
        <v>20.2</v>
      </c>
      <c r="RLX247" s="2">
        <v>86.6</v>
      </c>
      <c r="RLY247" s="6">
        <v>0.02</v>
      </c>
      <c r="RLZ247" s="6">
        <v>4</v>
      </c>
      <c r="RMA247" s="6"/>
      <c r="RMB247" s="6">
        <v>0.2</v>
      </c>
      <c r="RMC247" s="6">
        <v>14</v>
      </c>
      <c r="RMD247" s="6">
        <v>14</v>
      </c>
      <c r="RME247" s="6">
        <v>8</v>
      </c>
      <c r="RMF247" s="6">
        <v>2.8</v>
      </c>
      <c r="RMG247" s="1" t="s">
        <v>77</v>
      </c>
      <c r="RMH247" s="2" t="s">
        <v>64</v>
      </c>
      <c r="RMI247" s="3" t="s">
        <v>63</v>
      </c>
      <c r="RMJ247" s="79"/>
      <c r="RMK247" s="6">
        <v>1</v>
      </c>
      <c r="RML247" s="2">
        <v>0.2</v>
      </c>
      <c r="RMM247" s="6">
        <v>20.2</v>
      </c>
      <c r="RMN247" s="2">
        <v>86.6</v>
      </c>
      <c r="RMO247" s="6">
        <v>0.02</v>
      </c>
      <c r="RMP247" s="6">
        <v>4</v>
      </c>
      <c r="RMQ247" s="6"/>
      <c r="RMR247" s="6">
        <v>0.2</v>
      </c>
      <c r="RMS247" s="6">
        <v>14</v>
      </c>
      <c r="RMT247" s="6">
        <v>14</v>
      </c>
      <c r="RMU247" s="6">
        <v>8</v>
      </c>
      <c r="RMV247" s="6">
        <v>2.8</v>
      </c>
      <c r="RMW247" s="1" t="s">
        <v>77</v>
      </c>
      <c r="RMX247" s="2" t="s">
        <v>64</v>
      </c>
      <c r="RMY247" s="3" t="s">
        <v>63</v>
      </c>
      <c r="RMZ247" s="79"/>
      <c r="RNA247" s="6">
        <v>1</v>
      </c>
      <c r="RNB247" s="2">
        <v>0.2</v>
      </c>
      <c r="RNC247" s="6">
        <v>20.2</v>
      </c>
      <c r="RND247" s="2">
        <v>86.6</v>
      </c>
      <c r="RNE247" s="6">
        <v>0.02</v>
      </c>
      <c r="RNF247" s="6">
        <v>4</v>
      </c>
      <c r="RNG247" s="6"/>
      <c r="RNH247" s="6">
        <v>0.2</v>
      </c>
      <c r="RNI247" s="6">
        <v>14</v>
      </c>
      <c r="RNJ247" s="6">
        <v>14</v>
      </c>
      <c r="RNK247" s="6">
        <v>8</v>
      </c>
      <c r="RNL247" s="6">
        <v>2.8</v>
      </c>
      <c r="RNM247" s="1" t="s">
        <v>77</v>
      </c>
      <c r="RNN247" s="2" t="s">
        <v>64</v>
      </c>
      <c r="RNO247" s="3" t="s">
        <v>63</v>
      </c>
      <c r="RNP247" s="79"/>
      <c r="RNQ247" s="6">
        <v>1</v>
      </c>
      <c r="RNR247" s="2">
        <v>0.2</v>
      </c>
      <c r="RNS247" s="6">
        <v>20.2</v>
      </c>
      <c r="RNT247" s="2">
        <v>86.6</v>
      </c>
      <c r="RNU247" s="6">
        <v>0.02</v>
      </c>
      <c r="RNV247" s="6">
        <v>4</v>
      </c>
      <c r="RNW247" s="6"/>
      <c r="RNX247" s="6">
        <v>0.2</v>
      </c>
      <c r="RNY247" s="6">
        <v>14</v>
      </c>
      <c r="RNZ247" s="6">
        <v>14</v>
      </c>
      <c r="ROA247" s="6">
        <v>8</v>
      </c>
      <c r="ROB247" s="6">
        <v>2.8</v>
      </c>
      <c r="ROC247" s="1" t="s">
        <v>77</v>
      </c>
      <c r="ROD247" s="2" t="s">
        <v>64</v>
      </c>
      <c r="ROE247" s="3" t="s">
        <v>63</v>
      </c>
      <c r="ROF247" s="79"/>
      <c r="ROG247" s="6">
        <v>1</v>
      </c>
      <c r="ROH247" s="2">
        <v>0.2</v>
      </c>
      <c r="ROI247" s="6">
        <v>20.2</v>
      </c>
      <c r="ROJ247" s="2">
        <v>86.6</v>
      </c>
      <c r="ROK247" s="6">
        <v>0.02</v>
      </c>
      <c r="ROL247" s="6">
        <v>4</v>
      </c>
      <c r="ROM247" s="6"/>
      <c r="RON247" s="6">
        <v>0.2</v>
      </c>
      <c r="ROO247" s="6">
        <v>14</v>
      </c>
      <c r="ROP247" s="6">
        <v>14</v>
      </c>
      <c r="ROQ247" s="6">
        <v>8</v>
      </c>
      <c r="ROR247" s="6">
        <v>2.8</v>
      </c>
      <c r="ROS247" s="1" t="s">
        <v>77</v>
      </c>
      <c r="ROT247" s="2" t="s">
        <v>64</v>
      </c>
      <c r="ROU247" s="3" t="s">
        <v>63</v>
      </c>
      <c r="ROV247" s="79"/>
      <c r="ROW247" s="6">
        <v>1</v>
      </c>
      <c r="ROX247" s="2">
        <v>0.2</v>
      </c>
      <c r="ROY247" s="6">
        <v>20.2</v>
      </c>
      <c r="ROZ247" s="2">
        <v>86.6</v>
      </c>
      <c r="RPA247" s="6">
        <v>0.02</v>
      </c>
      <c r="RPB247" s="6">
        <v>4</v>
      </c>
      <c r="RPC247" s="6"/>
      <c r="RPD247" s="6">
        <v>0.2</v>
      </c>
      <c r="RPE247" s="6">
        <v>14</v>
      </c>
      <c r="RPF247" s="6">
        <v>14</v>
      </c>
      <c r="RPG247" s="6">
        <v>8</v>
      </c>
      <c r="RPH247" s="6">
        <v>2.8</v>
      </c>
      <c r="RPI247" s="1" t="s">
        <v>77</v>
      </c>
      <c r="RPJ247" s="2" t="s">
        <v>64</v>
      </c>
      <c r="RPK247" s="3" t="s">
        <v>63</v>
      </c>
      <c r="RPL247" s="79"/>
      <c r="RPM247" s="6">
        <v>1</v>
      </c>
      <c r="RPN247" s="2">
        <v>0.2</v>
      </c>
      <c r="RPO247" s="6">
        <v>20.2</v>
      </c>
      <c r="RPP247" s="2">
        <v>86.6</v>
      </c>
      <c r="RPQ247" s="6">
        <v>0.02</v>
      </c>
      <c r="RPR247" s="6">
        <v>4</v>
      </c>
      <c r="RPS247" s="6"/>
      <c r="RPT247" s="6">
        <v>0.2</v>
      </c>
      <c r="RPU247" s="6">
        <v>14</v>
      </c>
      <c r="RPV247" s="6">
        <v>14</v>
      </c>
      <c r="RPW247" s="6">
        <v>8</v>
      </c>
      <c r="RPX247" s="6">
        <v>2.8</v>
      </c>
      <c r="RPY247" s="1" t="s">
        <v>77</v>
      </c>
      <c r="RPZ247" s="2" t="s">
        <v>64</v>
      </c>
      <c r="RQA247" s="3" t="s">
        <v>63</v>
      </c>
      <c r="RQB247" s="79"/>
      <c r="RQC247" s="6">
        <v>1</v>
      </c>
      <c r="RQD247" s="2">
        <v>0.2</v>
      </c>
      <c r="RQE247" s="6">
        <v>20.2</v>
      </c>
      <c r="RQF247" s="2">
        <v>86.6</v>
      </c>
      <c r="RQG247" s="6">
        <v>0.02</v>
      </c>
      <c r="RQH247" s="6">
        <v>4</v>
      </c>
      <c r="RQI247" s="6"/>
      <c r="RQJ247" s="6">
        <v>0.2</v>
      </c>
      <c r="RQK247" s="6">
        <v>14</v>
      </c>
      <c r="RQL247" s="6">
        <v>14</v>
      </c>
      <c r="RQM247" s="6">
        <v>8</v>
      </c>
      <c r="RQN247" s="6">
        <v>2.8</v>
      </c>
      <c r="RQO247" s="1" t="s">
        <v>77</v>
      </c>
      <c r="RQP247" s="2" t="s">
        <v>64</v>
      </c>
      <c r="RQQ247" s="3" t="s">
        <v>63</v>
      </c>
      <c r="RQR247" s="79"/>
      <c r="RQS247" s="6">
        <v>1</v>
      </c>
      <c r="RQT247" s="2">
        <v>0.2</v>
      </c>
      <c r="RQU247" s="6">
        <v>20.2</v>
      </c>
      <c r="RQV247" s="2">
        <v>86.6</v>
      </c>
      <c r="RQW247" s="6">
        <v>0.02</v>
      </c>
      <c r="RQX247" s="6">
        <v>4</v>
      </c>
      <c r="RQY247" s="6"/>
      <c r="RQZ247" s="6">
        <v>0.2</v>
      </c>
      <c r="RRA247" s="6">
        <v>14</v>
      </c>
      <c r="RRB247" s="6">
        <v>14</v>
      </c>
      <c r="RRC247" s="6">
        <v>8</v>
      </c>
      <c r="RRD247" s="6">
        <v>2.8</v>
      </c>
      <c r="RRE247" s="1" t="s">
        <v>77</v>
      </c>
      <c r="RRF247" s="2" t="s">
        <v>64</v>
      </c>
      <c r="RRG247" s="3" t="s">
        <v>63</v>
      </c>
      <c r="RRH247" s="79"/>
      <c r="RRI247" s="6">
        <v>1</v>
      </c>
      <c r="RRJ247" s="2">
        <v>0.2</v>
      </c>
      <c r="RRK247" s="6">
        <v>20.2</v>
      </c>
      <c r="RRL247" s="2">
        <v>86.6</v>
      </c>
      <c r="RRM247" s="6">
        <v>0.02</v>
      </c>
      <c r="RRN247" s="6">
        <v>4</v>
      </c>
      <c r="RRO247" s="6"/>
      <c r="RRP247" s="6">
        <v>0.2</v>
      </c>
      <c r="RRQ247" s="6">
        <v>14</v>
      </c>
      <c r="RRR247" s="6">
        <v>14</v>
      </c>
      <c r="RRS247" s="6">
        <v>8</v>
      </c>
      <c r="RRT247" s="6">
        <v>2.8</v>
      </c>
      <c r="RRU247" s="1" t="s">
        <v>77</v>
      </c>
      <c r="RRV247" s="2" t="s">
        <v>64</v>
      </c>
      <c r="RRW247" s="3" t="s">
        <v>63</v>
      </c>
      <c r="RRX247" s="79"/>
      <c r="RRY247" s="6">
        <v>1</v>
      </c>
      <c r="RRZ247" s="2">
        <v>0.2</v>
      </c>
      <c r="RSA247" s="6">
        <v>20.2</v>
      </c>
      <c r="RSB247" s="2">
        <v>86.6</v>
      </c>
      <c r="RSC247" s="6">
        <v>0.02</v>
      </c>
      <c r="RSD247" s="6">
        <v>4</v>
      </c>
      <c r="RSE247" s="6"/>
      <c r="RSF247" s="6">
        <v>0.2</v>
      </c>
      <c r="RSG247" s="6">
        <v>14</v>
      </c>
      <c r="RSH247" s="6">
        <v>14</v>
      </c>
      <c r="RSI247" s="6">
        <v>8</v>
      </c>
      <c r="RSJ247" s="6">
        <v>2.8</v>
      </c>
      <c r="RSK247" s="1" t="s">
        <v>77</v>
      </c>
      <c r="RSL247" s="2" t="s">
        <v>64</v>
      </c>
      <c r="RSM247" s="3" t="s">
        <v>63</v>
      </c>
      <c r="RSN247" s="79"/>
      <c r="RSO247" s="6">
        <v>1</v>
      </c>
      <c r="RSP247" s="2">
        <v>0.2</v>
      </c>
      <c r="RSQ247" s="6">
        <v>20.2</v>
      </c>
      <c r="RSR247" s="2">
        <v>86.6</v>
      </c>
      <c r="RSS247" s="6">
        <v>0.02</v>
      </c>
      <c r="RST247" s="6">
        <v>4</v>
      </c>
      <c r="RSU247" s="6"/>
      <c r="RSV247" s="6">
        <v>0.2</v>
      </c>
      <c r="RSW247" s="6">
        <v>14</v>
      </c>
      <c r="RSX247" s="6">
        <v>14</v>
      </c>
      <c r="RSY247" s="6">
        <v>8</v>
      </c>
      <c r="RSZ247" s="6">
        <v>2.8</v>
      </c>
      <c r="RTA247" s="1" t="s">
        <v>77</v>
      </c>
      <c r="RTB247" s="2" t="s">
        <v>64</v>
      </c>
      <c r="RTC247" s="3" t="s">
        <v>63</v>
      </c>
      <c r="RTD247" s="79"/>
      <c r="RTE247" s="6">
        <v>1</v>
      </c>
      <c r="RTF247" s="2">
        <v>0.2</v>
      </c>
      <c r="RTG247" s="6">
        <v>20.2</v>
      </c>
      <c r="RTH247" s="2">
        <v>86.6</v>
      </c>
      <c r="RTI247" s="6">
        <v>0.02</v>
      </c>
      <c r="RTJ247" s="6">
        <v>4</v>
      </c>
      <c r="RTK247" s="6"/>
      <c r="RTL247" s="6">
        <v>0.2</v>
      </c>
      <c r="RTM247" s="6">
        <v>14</v>
      </c>
      <c r="RTN247" s="6">
        <v>14</v>
      </c>
      <c r="RTO247" s="6">
        <v>8</v>
      </c>
      <c r="RTP247" s="6">
        <v>2.8</v>
      </c>
      <c r="RTQ247" s="1" t="s">
        <v>77</v>
      </c>
      <c r="RTR247" s="2" t="s">
        <v>64</v>
      </c>
      <c r="RTS247" s="3" t="s">
        <v>63</v>
      </c>
      <c r="RTT247" s="79"/>
      <c r="RTU247" s="6">
        <v>1</v>
      </c>
      <c r="RTV247" s="2">
        <v>0.2</v>
      </c>
      <c r="RTW247" s="6">
        <v>20.2</v>
      </c>
      <c r="RTX247" s="2">
        <v>86.6</v>
      </c>
      <c r="RTY247" s="6">
        <v>0.02</v>
      </c>
      <c r="RTZ247" s="6">
        <v>4</v>
      </c>
      <c r="RUA247" s="6"/>
      <c r="RUB247" s="6">
        <v>0.2</v>
      </c>
      <c r="RUC247" s="6">
        <v>14</v>
      </c>
      <c r="RUD247" s="6">
        <v>14</v>
      </c>
      <c r="RUE247" s="6">
        <v>8</v>
      </c>
      <c r="RUF247" s="6">
        <v>2.8</v>
      </c>
      <c r="RUG247" s="1" t="s">
        <v>77</v>
      </c>
      <c r="RUH247" s="2" t="s">
        <v>64</v>
      </c>
      <c r="RUI247" s="3" t="s">
        <v>63</v>
      </c>
      <c r="RUJ247" s="79"/>
      <c r="RUK247" s="6">
        <v>1</v>
      </c>
      <c r="RUL247" s="2">
        <v>0.2</v>
      </c>
      <c r="RUM247" s="6">
        <v>20.2</v>
      </c>
      <c r="RUN247" s="2">
        <v>86.6</v>
      </c>
      <c r="RUO247" s="6">
        <v>0.02</v>
      </c>
      <c r="RUP247" s="6">
        <v>4</v>
      </c>
      <c r="RUQ247" s="6"/>
      <c r="RUR247" s="6">
        <v>0.2</v>
      </c>
      <c r="RUS247" s="6">
        <v>14</v>
      </c>
      <c r="RUT247" s="6">
        <v>14</v>
      </c>
      <c r="RUU247" s="6">
        <v>8</v>
      </c>
      <c r="RUV247" s="6">
        <v>2.8</v>
      </c>
      <c r="RUW247" s="1" t="s">
        <v>77</v>
      </c>
      <c r="RUX247" s="2" t="s">
        <v>64</v>
      </c>
      <c r="RUY247" s="3" t="s">
        <v>63</v>
      </c>
      <c r="RUZ247" s="79"/>
      <c r="RVA247" s="6">
        <v>1</v>
      </c>
      <c r="RVB247" s="2">
        <v>0.2</v>
      </c>
      <c r="RVC247" s="6">
        <v>20.2</v>
      </c>
      <c r="RVD247" s="2">
        <v>86.6</v>
      </c>
      <c r="RVE247" s="6">
        <v>0.02</v>
      </c>
      <c r="RVF247" s="6">
        <v>4</v>
      </c>
      <c r="RVG247" s="6"/>
      <c r="RVH247" s="6">
        <v>0.2</v>
      </c>
      <c r="RVI247" s="6">
        <v>14</v>
      </c>
      <c r="RVJ247" s="6">
        <v>14</v>
      </c>
      <c r="RVK247" s="6">
        <v>8</v>
      </c>
      <c r="RVL247" s="6">
        <v>2.8</v>
      </c>
      <c r="RVM247" s="1" t="s">
        <v>77</v>
      </c>
      <c r="RVN247" s="2" t="s">
        <v>64</v>
      </c>
      <c r="RVO247" s="3" t="s">
        <v>63</v>
      </c>
      <c r="RVP247" s="79"/>
      <c r="RVQ247" s="6">
        <v>1</v>
      </c>
      <c r="RVR247" s="2">
        <v>0.2</v>
      </c>
      <c r="RVS247" s="6">
        <v>20.2</v>
      </c>
      <c r="RVT247" s="2">
        <v>86.6</v>
      </c>
      <c r="RVU247" s="6">
        <v>0.02</v>
      </c>
      <c r="RVV247" s="6">
        <v>4</v>
      </c>
      <c r="RVW247" s="6"/>
      <c r="RVX247" s="6">
        <v>0.2</v>
      </c>
      <c r="RVY247" s="6">
        <v>14</v>
      </c>
      <c r="RVZ247" s="6">
        <v>14</v>
      </c>
      <c r="RWA247" s="6">
        <v>8</v>
      </c>
      <c r="RWB247" s="6">
        <v>2.8</v>
      </c>
      <c r="RWC247" s="1" t="s">
        <v>77</v>
      </c>
      <c r="RWD247" s="2" t="s">
        <v>64</v>
      </c>
      <c r="RWE247" s="3" t="s">
        <v>63</v>
      </c>
      <c r="RWF247" s="79"/>
      <c r="RWG247" s="6">
        <v>1</v>
      </c>
      <c r="RWH247" s="2">
        <v>0.2</v>
      </c>
      <c r="RWI247" s="6">
        <v>20.2</v>
      </c>
      <c r="RWJ247" s="2">
        <v>86.6</v>
      </c>
      <c r="RWK247" s="6">
        <v>0.02</v>
      </c>
      <c r="RWL247" s="6">
        <v>4</v>
      </c>
      <c r="RWM247" s="6"/>
      <c r="RWN247" s="6">
        <v>0.2</v>
      </c>
      <c r="RWO247" s="6">
        <v>14</v>
      </c>
      <c r="RWP247" s="6">
        <v>14</v>
      </c>
      <c r="RWQ247" s="6">
        <v>8</v>
      </c>
      <c r="RWR247" s="6">
        <v>2.8</v>
      </c>
      <c r="RWS247" s="1" t="s">
        <v>77</v>
      </c>
      <c r="RWT247" s="2" t="s">
        <v>64</v>
      </c>
      <c r="RWU247" s="3" t="s">
        <v>63</v>
      </c>
      <c r="RWV247" s="79"/>
      <c r="RWW247" s="6">
        <v>1</v>
      </c>
      <c r="RWX247" s="2">
        <v>0.2</v>
      </c>
      <c r="RWY247" s="6">
        <v>20.2</v>
      </c>
      <c r="RWZ247" s="2">
        <v>86.6</v>
      </c>
      <c r="RXA247" s="6">
        <v>0.02</v>
      </c>
      <c r="RXB247" s="6">
        <v>4</v>
      </c>
      <c r="RXC247" s="6"/>
      <c r="RXD247" s="6">
        <v>0.2</v>
      </c>
      <c r="RXE247" s="6">
        <v>14</v>
      </c>
      <c r="RXF247" s="6">
        <v>14</v>
      </c>
      <c r="RXG247" s="6">
        <v>8</v>
      </c>
      <c r="RXH247" s="6">
        <v>2.8</v>
      </c>
      <c r="RXI247" s="1" t="s">
        <v>77</v>
      </c>
      <c r="RXJ247" s="2" t="s">
        <v>64</v>
      </c>
      <c r="RXK247" s="3" t="s">
        <v>63</v>
      </c>
      <c r="RXL247" s="79"/>
      <c r="RXM247" s="6">
        <v>1</v>
      </c>
      <c r="RXN247" s="2">
        <v>0.2</v>
      </c>
      <c r="RXO247" s="6">
        <v>20.2</v>
      </c>
      <c r="RXP247" s="2">
        <v>86.6</v>
      </c>
      <c r="RXQ247" s="6">
        <v>0.02</v>
      </c>
      <c r="RXR247" s="6">
        <v>4</v>
      </c>
      <c r="RXS247" s="6"/>
      <c r="RXT247" s="6">
        <v>0.2</v>
      </c>
      <c r="RXU247" s="6">
        <v>14</v>
      </c>
      <c r="RXV247" s="6">
        <v>14</v>
      </c>
      <c r="RXW247" s="6">
        <v>8</v>
      </c>
      <c r="RXX247" s="6">
        <v>2.8</v>
      </c>
      <c r="RXY247" s="1" t="s">
        <v>77</v>
      </c>
      <c r="RXZ247" s="2" t="s">
        <v>64</v>
      </c>
      <c r="RYA247" s="3" t="s">
        <v>63</v>
      </c>
      <c r="RYB247" s="79"/>
      <c r="RYC247" s="6">
        <v>1</v>
      </c>
      <c r="RYD247" s="2">
        <v>0.2</v>
      </c>
      <c r="RYE247" s="6">
        <v>20.2</v>
      </c>
      <c r="RYF247" s="2">
        <v>86.6</v>
      </c>
      <c r="RYG247" s="6">
        <v>0.02</v>
      </c>
      <c r="RYH247" s="6">
        <v>4</v>
      </c>
      <c r="RYI247" s="6"/>
      <c r="RYJ247" s="6">
        <v>0.2</v>
      </c>
      <c r="RYK247" s="6">
        <v>14</v>
      </c>
      <c r="RYL247" s="6">
        <v>14</v>
      </c>
      <c r="RYM247" s="6">
        <v>8</v>
      </c>
      <c r="RYN247" s="6">
        <v>2.8</v>
      </c>
      <c r="RYO247" s="1" t="s">
        <v>77</v>
      </c>
      <c r="RYP247" s="2" t="s">
        <v>64</v>
      </c>
      <c r="RYQ247" s="3" t="s">
        <v>63</v>
      </c>
      <c r="RYR247" s="79"/>
      <c r="RYS247" s="6">
        <v>1</v>
      </c>
      <c r="RYT247" s="2">
        <v>0.2</v>
      </c>
      <c r="RYU247" s="6">
        <v>20.2</v>
      </c>
      <c r="RYV247" s="2">
        <v>86.6</v>
      </c>
      <c r="RYW247" s="6">
        <v>0.02</v>
      </c>
      <c r="RYX247" s="6">
        <v>4</v>
      </c>
      <c r="RYY247" s="6"/>
      <c r="RYZ247" s="6">
        <v>0.2</v>
      </c>
      <c r="RZA247" s="6">
        <v>14</v>
      </c>
      <c r="RZB247" s="6">
        <v>14</v>
      </c>
      <c r="RZC247" s="6">
        <v>8</v>
      </c>
      <c r="RZD247" s="6">
        <v>2.8</v>
      </c>
      <c r="RZE247" s="1" t="s">
        <v>77</v>
      </c>
      <c r="RZF247" s="2" t="s">
        <v>64</v>
      </c>
      <c r="RZG247" s="3" t="s">
        <v>63</v>
      </c>
      <c r="RZH247" s="79"/>
      <c r="RZI247" s="6">
        <v>1</v>
      </c>
      <c r="RZJ247" s="2">
        <v>0.2</v>
      </c>
      <c r="RZK247" s="6">
        <v>20.2</v>
      </c>
      <c r="RZL247" s="2">
        <v>86.6</v>
      </c>
      <c r="RZM247" s="6">
        <v>0.02</v>
      </c>
      <c r="RZN247" s="6">
        <v>4</v>
      </c>
      <c r="RZO247" s="6"/>
      <c r="RZP247" s="6">
        <v>0.2</v>
      </c>
      <c r="RZQ247" s="6">
        <v>14</v>
      </c>
      <c r="RZR247" s="6">
        <v>14</v>
      </c>
      <c r="RZS247" s="6">
        <v>8</v>
      </c>
      <c r="RZT247" s="6">
        <v>2.8</v>
      </c>
      <c r="RZU247" s="1" t="s">
        <v>77</v>
      </c>
      <c r="RZV247" s="2" t="s">
        <v>64</v>
      </c>
      <c r="RZW247" s="3" t="s">
        <v>63</v>
      </c>
      <c r="RZX247" s="79"/>
      <c r="RZY247" s="6">
        <v>1</v>
      </c>
      <c r="RZZ247" s="2">
        <v>0.2</v>
      </c>
      <c r="SAA247" s="6">
        <v>20.2</v>
      </c>
      <c r="SAB247" s="2">
        <v>86.6</v>
      </c>
      <c r="SAC247" s="6">
        <v>0.02</v>
      </c>
      <c r="SAD247" s="6">
        <v>4</v>
      </c>
      <c r="SAE247" s="6"/>
      <c r="SAF247" s="6">
        <v>0.2</v>
      </c>
      <c r="SAG247" s="6">
        <v>14</v>
      </c>
      <c r="SAH247" s="6">
        <v>14</v>
      </c>
      <c r="SAI247" s="6">
        <v>8</v>
      </c>
      <c r="SAJ247" s="6">
        <v>2.8</v>
      </c>
      <c r="SAK247" s="1" t="s">
        <v>77</v>
      </c>
      <c r="SAL247" s="2" t="s">
        <v>64</v>
      </c>
      <c r="SAM247" s="3" t="s">
        <v>63</v>
      </c>
      <c r="SAN247" s="79"/>
      <c r="SAO247" s="6">
        <v>1</v>
      </c>
      <c r="SAP247" s="2">
        <v>0.2</v>
      </c>
      <c r="SAQ247" s="6">
        <v>20.2</v>
      </c>
      <c r="SAR247" s="2">
        <v>86.6</v>
      </c>
      <c r="SAS247" s="6">
        <v>0.02</v>
      </c>
      <c r="SAT247" s="6">
        <v>4</v>
      </c>
      <c r="SAU247" s="6"/>
      <c r="SAV247" s="6">
        <v>0.2</v>
      </c>
      <c r="SAW247" s="6">
        <v>14</v>
      </c>
      <c r="SAX247" s="6">
        <v>14</v>
      </c>
      <c r="SAY247" s="6">
        <v>8</v>
      </c>
      <c r="SAZ247" s="6">
        <v>2.8</v>
      </c>
      <c r="SBA247" s="1" t="s">
        <v>77</v>
      </c>
      <c r="SBB247" s="2" t="s">
        <v>64</v>
      </c>
      <c r="SBC247" s="3" t="s">
        <v>63</v>
      </c>
      <c r="SBD247" s="79"/>
      <c r="SBE247" s="6">
        <v>1</v>
      </c>
      <c r="SBF247" s="2">
        <v>0.2</v>
      </c>
      <c r="SBG247" s="6">
        <v>20.2</v>
      </c>
      <c r="SBH247" s="2">
        <v>86.6</v>
      </c>
      <c r="SBI247" s="6">
        <v>0.02</v>
      </c>
      <c r="SBJ247" s="6">
        <v>4</v>
      </c>
      <c r="SBK247" s="6"/>
      <c r="SBL247" s="6">
        <v>0.2</v>
      </c>
      <c r="SBM247" s="6">
        <v>14</v>
      </c>
      <c r="SBN247" s="6">
        <v>14</v>
      </c>
      <c r="SBO247" s="6">
        <v>8</v>
      </c>
      <c r="SBP247" s="6">
        <v>2.8</v>
      </c>
      <c r="SBQ247" s="1" t="s">
        <v>77</v>
      </c>
      <c r="SBR247" s="2" t="s">
        <v>64</v>
      </c>
      <c r="SBS247" s="3" t="s">
        <v>63</v>
      </c>
      <c r="SBT247" s="79"/>
      <c r="SBU247" s="6">
        <v>1</v>
      </c>
      <c r="SBV247" s="2">
        <v>0.2</v>
      </c>
      <c r="SBW247" s="6">
        <v>20.2</v>
      </c>
      <c r="SBX247" s="2">
        <v>86.6</v>
      </c>
      <c r="SBY247" s="6">
        <v>0.02</v>
      </c>
      <c r="SBZ247" s="6">
        <v>4</v>
      </c>
      <c r="SCA247" s="6"/>
      <c r="SCB247" s="6">
        <v>0.2</v>
      </c>
      <c r="SCC247" s="6">
        <v>14</v>
      </c>
      <c r="SCD247" s="6">
        <v>14</v>
      </c>
      <c r="SCE247" s="6">
        <v>8</v>
      </c>
      <c r="SCF247" s="6">
        <v>2.8</v>
      </c>
      <c r="SCG247" s="1" t="s">
        <v>77</v>
      </c>
      <c r="SCH247" s="2" t="s">
        <v>64</v>
      </c>
      <c r="SCI247" s="3" t="s">
        <v>63</v>
      </c>
      <c r="SCJ247" s="79"/>
      <c r="SCK247" s="6">
        <v>1</v>
      </c>
      <c r="SCL247" s="2">
        <v>0.2</v>
      </c>
      <c r="SCM247" s="6">
        <v>20.2</v>
      </c>
      <c r="SCN247" s="2">
        <v>86.6</v>
      </c>
      <c r="SCO247" s="6">
        <v>0.02</v>
      </c>
      <c r="SCP247" s="6">
        <v>4</v>
      </c>
      <c r="SCQ247" s="6"/>
      <c r="SCR247" s="6">
        <v>0.2</v>
      </c>
      <c r="SCS247" s="6">
        <v>14</v>
      </c>
      <c r="SCT247" s="6">
        <v>14</v>
      </c>
      <c r="SCU247" s="6">
        <v>8</v>
      </c>
      <c r="SCV247" s="6">
        <v>2.8</v>
      </c>
      <c r="SCW247" s="1" t="s">
        <v>77</v>
      </c>
      <c r="SCX247" s="2" t="s">
        <v>64</v>
      </c>
      <c r="SCY247" s="3" t="s">
        <v>63</v>
      </c>
      <c r="SCZ247" s="79"/>
      <c r="SDA247" s="6">
        <v>1</v>
      </c>
      <c r="SDB247" s="2">
        <v>0.2</v>
      </c>
      <c r="SDC247" s="6">
        <v>20.2</v>
      </c>
      <c r="SDD247" s="2">
        <v>86.6</v>
      </c>
      <c r="SDE247" s="6">
        <v>0.02</v>
      </c>
      <c r="SDF247" s="6">
        <v>4</v>
      </c>
      <c r="SDG247" s="6"/>
      <c r="SDH247" s="6">
        <v>0.2</v>
      </c>
      <c r="SDI247" s="6">
        <v>14</v>
      </c>
      <c r="SDJ247" s="6">
        <v>14</v>
      </c>
      <c r="SDK247" s="6">
        <v>8</v>
      </c>
      <c r="SDL247" s="6">
        <v>2.8</v>
      </c>
      <c r="SDM247" s="1" t="s">
        <v>77</v>
      </c>
      <c r="SDN247" s="2" t="s">
        <v>64</v>
      </c>
      <c r="SDO247" s="3" t="s">
        <v>63</v>
      </c>
      <c r="SDP247" s="79"/>
      <c r="SDQ247" s="6">
        <v>1</v>
      </c>
      <c r="SDR247" s="2">
        <v>0.2</v>
      </c>
      <c r="SDS247" s="6">
        <v>20.2</v>
      </c>
      <c r="SDT247" s="2">
        <v>86.6</v>
      </c>
      <c r="SDU247" s="6">
        <v>0.02</v>
      </c>
      <c r="SDV247" s="6">
        <v>4</v>
      </c>
      <c r="SDW247" s="6"/>
      <c r="SDX247" s="6">
        <v>0.2</v>
      </c>
      <c r="SDY247" s="6">
        <v>14</v>
      </c>
      <c r="SDZ247" s="6">
        <v>14</v>
      </c>
      <c r="SEA247" s="6">
        <v>8</v>
      </c>
      <c r="SEB247" s="6">
        <v>2.8</v>
      </c>
      <c r="SEC247" s="1" t="s">
        <v>77</v>
      </c>
      <c r="SED247" s="2" t="s">
        <v>64</v>
      </c>
      <c r="SEE247" s="3" t="s">
        <v>63</v>
      </c>
      <c r="SEF247" s="79"/>
      <c r="SEG247" s="6">
        <v>1</v>
      </c>
      <c r="SEH247" s="2">
        <v>0.2</v>
      </c>
      <c r="SEI247" s="6">
        <v>20.2</v>
      </c>
      <c r="SEJ247" s="2">
        <v>86.6</v>
      </c>
      <c r="SEK247" s="6">
        <v>0.02</v>
      </c>
      <c r="SEL247" s="6">
        <v>4</v>
      </c>
      <c r="SEM247" s="6"/>
      <c r="SEN247" s="6">
        <v>0.2</v>
      </c>
      <c r="SEO247" s="6">
        <v>14</v>
      </c>
      <c r="SEP247" s="6">
        <v>14</v>
      </c>
      <c r="SEQ247" s="6">
        <v>8</v>
      </c>
      <c r="SER247" s="6">
        <v>2.8</v>
      </c>
      <c r="SES247" s="1" t="s">
        <v>77</v>
      </c>
      <c r="SET247" s="2" t="s">
        <v>64</v>
      </c>
      <c r="SEU247" s="3" t="s">
        <v>63</v>
      </c>
      <c r="SEV247" s="79"/>
      <c r="SEW247" s="6">
        <v>1</v>
      </c>
      <c r="SEX247" s="2">
        <v>0.2</v>
      </c>
      <c r="SEY247" s="6">
        <v>20.2</v>
      </c>
      <c r="SEZ247" s="2">
        <v>86.6</v>
      </c>
      <c r="SFA247" s="6">
        <v>0.02</v>
      </c>
      <c r="SFB247" s="6">
        <v>4</v>
      </c>
      <c r="SFC247" s="6"/>
      <c r="SFD247" s="6">
        <v>0.2</v>
      </c>
      <c r="SFE247" s="6">
        <v>14</v>
      </c>
      <c r="SFF247" s="6">
        <v>14</v>
      </c>
      <c r="SFG247" s="6">
        <v>8</v>
      </c>
      <c r="SFH247" s="6">
        <v>2.8</v>
      </c>
      <c r="SFI247" s="1" t="s">
        <v>77</v>
      </c>
      <c r="SFJ247" s="2" t="s">
        <v>64</v>
      </c>
      <c r="SFK247" s="3" t="s">
        <v>63</v>
      </c>
      <c r="SFL247" s="79"/>
      <c r="SFM247" s="6">
        <v>1</v>
      </c>
      <c r="SFN247" s="2">
        <v>0.2</v>
      </c>
      <c r="SFO247" s="6">
        <v>20.2</v>
      </c>
      <c r="SFP247" s="2">
        <v>86.6</v>
      </c>
      <c r="SFQ247" s="6">
        <v>0.02</v>
      </c>
      <c r="SFR247" s="6">
        <v>4</v>
      </c>
      <c r="SFS247" s="6"/>
      <c r="SFT247" s="6">
        <v>0.2</v>
      </c>
      <c r="SFU247" s="6">
        <v>14</v>
      </c>
      <c r="SFV247" s="6">
        <v>14</v>
      </c>
      <c r="SFW247" s="6">
        <v>8</v>
      </c>
      <c r="SFX247" s="6">
        <v>2.8</v>
      </c>
      <c r="SFY247" s="1" t="s">
        <v>77</v>
      </c>
      <c r="SFZ247" s="2" t="s">
        <v>64</v>
      </c>
      <c r="SGA247" s="3" t="s">
        <v>63</v>
      </c>
      <c r="SGB247" s="79"/>
      <c r="SGC247" s="6">
        <v>1</v>
      </c>
      <c r="SGD247" s="2">
        <v>0.2</v>
      </c>
      <c r="SGE247" s="6">
        <v>20.2</v>
      </c>
      <c r="SGF247" s="2">
        <v>86.6</v>
      </c>
      <c r="SGG247" s="6">
        <v>0.02</v>
      </c>
      <c r="SGH247" s="6">
        <v>4</v>
      </c>
      <c r="SGI247" s="6"/>
      <c r="SGJ247" s="6">
        <v>0.2</v>
      </c>
      <c r="SGK247" s="6">
        <v>14</v>
      </c>
      <c r="SGL247" s="6">
        <v>14</v>
      </c>
      <c r="SGM247" s="6">
        <v>8</v>
      </c>
      <c r="SGN247" s="6">
        <v>2.8</v>
      </c>
      <c r="SGO247" s="1" t="s">
        <v>77</v>
      </c>
      <c r="SGP247" s="2" t="s">
        <v>64</v>
      </c>
      <c r="SGQ247" s="3" t="s">
        <v>63</v>
      </c>
      <c r="SGR247" s="79"/>
      <c r="SGS247" s="6">
        <v>1</v>
      </c>
      <c r="SGT247" s="2">
        <v>0.2</v>
      </c>
      <c r="SGU247" s="6">
        <v>20.2</v>
      </c>
      <c r="SGV247" s="2">
        <v>86.6</v>
      </c>
      <c r="SGW247" s="6">
        <v>0.02</v>
      </c>
      <c r="SGX247" s="6">
        <v>4</v>
      </c>
      <c r="SGY247" s="6"/>
      <c r="SGZ247" s="6">
        <v>0.2</v>
      </c>
      <c r="SHA247" s="6">
        <v>14</v>
      </c>
      <c r="SHB247" s="6">
        <v>14</v>
      </c>
      <c r="SHC247" s="6">
        <v>8</v>
      </c>
      <c r="SHD247" s="6">
        <v>2.8</v>
      </c>
      <c r="SHE247" s="1" t="s">
        <v>77</v>
      </c>
      <c r="SHF247" s="2" t="s">
        <v>64</v>
      </c>
      <c r="SHG247" s="3" t="s">
        <v>63</v>
      </c>
      <c r="SHH247" s="79"/>
      <c r="SHI247" s="6">
        <v>1</v>
      </c>
      <c r="SHJ247" s="2">
        <v>0.2</v>
      </c>
      <c r="SHK247" s="6">
        <v>20.2</v>
      </c>
      <c r="SHL247" s="2">
        <v>86.6</v>
      </c>
      <c r="SHM247" s="6">
        <v>0.02</v>
      </c>
      <c r="SHN247" s="6">
        <v>4</v>
      </c>
      <c r="SHO247" s="6"/>
      <c r="SHP247" s="6">
        <v>0.2</v>
      </c>
      <c r="SHQ247" s="6">
        <v>14</v>
      </c>
      <c r="SHR247" s="6">
        <v>14</v>
      </c>
      <c r="SHS247" s="6">
        <v>8</v>
      </c>
      <c r="SHT247" s="6">
        <v>2.8</v>
      </c>
      <c r="SHU247" s="1" t="s">
        <v>77</v>
      </c>
      <c r="SHV247" s="2" t="s">
        <v>64</v>
      </c>
      <c r="SHW247" s="3" t="s">
        <v>63</v>
      </c>
      <c r="SHX247" s="79"/>
      <c r="SHY247" s="6">
        <v>1</v>
      </c>
      <c r="SHZ247" s="2">
        <v>0.2</v>
      </c>
      <c r="SIA247" s="6">
        <v>20.2</v>
      </c>
      <c r="SIB247" s="2">
        <v>86.6</v>
      </c>
      <c r="SIC247" s="6">
        <v>0.02</v>
      </c>
      <c r="SID247" s="6">
        <v>4</v>
      </c>
      <c r="SIE247" s="6"/>
      <c r="SIF247" s="6">
        <v>0.2</v>
      </c>
      <c r="SIG247" s="6">
        <v>14</v>
      </c>
      <c r="SIH247" s="6">
        <v>14</v>
      </c>
      <c r="SII247" s="6">
        <v>8</v>
      </c>
      <c r="SIJ247" s="6">
        <v>2.8</v>
      </c>
      <c r="SIK247" s="1" t="s">
        <v>77</v>
      </c>
      <c r="SIL247" s="2" t="s">
        <v>64</v>
      </c>
      <c r="SIM247" s="3" t="s">
        <v>63</v>
      </c>
      <c r="SIN247" s="79"/>
      <c r="SIO247" s="6">
        <v>1</v>
      </c>
      <c r="SIP247" s="2">
        <v>0.2</v>
      </c>
      <c r="SIQ247" s="6">
        <v>20.2</v>
      </c>
      <c r="SIR247" s="2">
        <v>86.6</v>
      </c>
      <c r="SIS247" s="6">
        <v>0.02</v>
      </c>
      <c r="SIT247" s="6">
        <v>4</v>
      </c>
      <c r="SIU247" s="6"/>
      <c r="SIV247" s="6">
        <v>0.2</v>
      </c>
      <c r="SIW247" s="6">
        <v>14</v>
      </c>
      <c r="SIX247" s="6">
        <v>14</v>
      </c>
      <c r="SIY247" s="6">
        <v>8</v>
      </c>
      <c r="SIZ247" s="6">
        <v>2.8</v>
      </c>
      <c r="SJA247" s="1" t="s">
        <v>77</v>
      </c>
      <c r="SJB247" s="2" t="s">
        <v>64</v>
      </c>
      <c r="SJC247" s="3" t="s">
        <v>63</v>
      </c>
      <c r="SJD247" s="79"/>
      <c r="SJE247" s="6">
        <v>1</v>
      </c>
      <c r="SJF247" s="2">
        <v>0.2</v>
      </c>
      <c r="SJG247" s="6">
        <v>20.2</v>
      </c>
      <c r="SJH247" s="2">
        <v>86.6</v>
      </c>
      <c r="SJI247" s="6">
        <v>0.02</v>
      </c>
      <c r="SJJ247" s="6">
        <v>4</v>
      </c>
      <c r="SJK247" s="6"/>
      <c r="SJL247" s="6">
        <v>0.2</v>
      </c>
      <c r="SJM247" s="6">
        <v>14</v>
      </c>
      <c r="SJN247" s="6">
        <v>14</v>
      </c>
      <c r="SJO247" s="6">
        <v>8</v>
      </c>
      <c r="SJP247" s="6">
        <v>2.8</v>
      </c>
      <c r="SJQ247" s="1" t="s">
        <v>77</v>
      </c>
      <c r="SJR247" s="2" t="s">
        <v>64</v>
      </c>
      <c r="SJS247" s="3" t="s">
        <v>63</v>
      </c>
      <c r="SJT247" s="79"/>
      <c r="SJU247" s="6">
        <v>1</v>
      </c>
      <c r="SJV247" s="2">
        <v>0.2</v>
      </c>
      <c r="SJW247" s="6">
        <v>20.2</v>
      </c>
      <c r="SJX247" s="2">
        <v>86.6</v>
      </c>
      <c r="SJY247" s="6">
        <v>0.02</v>
      </c>
      <c r="SJZ247" s="6">
        <v>4</v>
      </c>
      <c r="SKA247" s="6"/>
      <c r="SKB247" s="6">
        <v>0.2</v>
      </c>
      <c r="SKC247" s="6">
        <v>14</v>
      </c>
      <c r="SKD247" s="6">
        <v>14</v>
      </c>
      <c r="SKE247" s="6">
        <v>8</v>
      </c>
      <c r="SKF247" s="6">
        <v>2.8</v>
      </c>
      <c r="SKG247" s="1" t="s">
        <v>77</v>
      </c>
      <c r="SKH247" s="2" t="s">
        <v>64</v>
      </c>
      <c r="SKI247" s="3" t="s">
        <v>63</v>
      </c>
      <c r="SKJ247" s="79"/>
      <c r="SKK247" s="6">
        <v>1</v>
      </c>
      <c r="SKL247" s="2">
        <v>0.2</v>
      </c>
      <c r="SKM247" s="6">
        <v>20.2</v>
      </c>
      <c r="SKN247" s="2">
        <v>86.6</v>
      </c>
      <c r="SKO247" s="6">
        <v>0.02</v>
      </c>
      <c r="SKP247" s="6">
        <v>4</v>
      </c>
      <c r="SKQ247" s="6"/>
      <c r="SKR247" s="6">
        <v>0.2</v>
      </c>
      <c r="SKS247" s="6">
        <v>14</v>
      </c>
      <c r="SKT247" s="6">
        <v>14</v>
      </c>
      <c r="SKU247" s="6">
        <v>8</v>
      </c>
      <c r="SKV247" s="6">
        <v>2.8</v>
      </c>
      <c r="SKW247" s="1" t="s">
        <v>77</v>
      </c>
      <c r="SKX247" s="2" t="s">
        <v>64</v>
      </c>
      <c r="SKY247" s="3" t="s">
        <v>63</v>
      </c>
      <c r="SKZ247" s="79"/>
      <c r="SLA247" s="6">
        <v>1</v>
      </c>
      <c r="SLB247" s="2">
        <v>0.2</v>
      </c>
      <c r="SLC247" s="6">
        <v>20.2</v>
      </c>
      <c r="SLD247" s="2">
        <v>86.6</v>
      </c>
      <c r="SLE247" s="6">
        <v>0.02</v>
      </c>
      <c r="SLF247" s="6">
        <v>4</v>
      </c>
      <c r="SLG247" s="6"/>
      <c r="SLH247" s="6">
        <v>0.2</v>
      </c>
      <c r="SLI247" s="6">
        <v>14</v>
      </c>
      <c r="SLJ247" s="6">
        <v>14</v>
      </c>
      <c r="SLK247" s="6">
        <v>8</v>
      </c>
      <c r="SLL247" s="6">
        <v>2.8</v>
      </c>
      <c r="SLM247" s="1" t="s">
        <v>77</v>
      </c>
      <c r="SLN247" s="2" t="s">
        <v>64</v>
      </c>
      <c r="SLO247" s="3" t="s">
        <v>63</v>
      </c>
      <c r="SLP247" s="79"/>
      <c r="SLQ247" s="6">
        <v>1</v>
      </c>
      <c r="SLR247" s="2">
        <v>0.2</v>
      </c>
      <c r="SLS247" s="6">
        <v>20.2</v>
      </c>
      <c r="SLT247" s="2">
        <v>86.6</v>
      </c>
      <c r="SLU247" s="6">
        <v>0.02</v>
      </c>
      <c r="SLV247" s="6">
        <v>4</v>
      </c>
      <c r="SLW247" s="6"/>
      <c r="SLX247" s="6">
        <v>0.2</v>
      </c>
      <c r="SLY247" s="6">
        <v>14</v>
      </c>
      <c r="SLZ247" s="6">
        <v>14</v>
      </c>
      <c r="SMA247" s="6">
        <v>8</v>
      </c>
      <c r="SMB247" s="6">
        <v>2.8</v>
      </c>
      <c r="SMC247" s="1" t="s">
        <v>77</v>
      </c>
      <c r="SMD247" s="2" t="s">
        <v>64</v>
      </c>
      <c r="SME247" s="3" t="s">
        <v>63</v>
      </c>
      <c r="SMF247" s="79"/>
      <c r="SMG247" s="6">
        <v>1</v>
      </c>
      <c r="SMH247" s="2">
        <v>0.2</v>
      </c>
      <c r="SMI247" s="6">
        <v>20.2</v>
      </c>
      <c r="SMJ247" s="2">
        <v>86.6</v>
      </c>
      <c r="SMK247" s="6">
        <v>0.02</v>
      </c>
      <c r="SML247" s="6">
        <v>4</v>
      </c>
      <c r="SMM247" s="6"/>
      <c r="SMN247" s="6">
        <v>0.2</v>
      </c>
      <c r="SMO247" s="6">
        <v>14</v>
      </c>
      <c r="SMP247" s="6">
        <v>14</v>
      </c>
      <c r="SMQ247" s="6">
        <v>8</v>
      </c>
      <c r="SMR247" s="6">
        <v>2.8</v>
      </c>
      <c r="SMS247" s="1" t="s">
        <v>77</v>
      </c>
      <c r="SMT247" s="2" t="s">
        <v>64</v>
      </c>
      <c r="SMU247" s="3" t="s">
        <v>63</v>
      </c>
      <c r="SMV247" s="79"/>
      <c r="SMW247" s="6">
        <v>1</v>
      </c>
      <c r="SMX247" s="2">
        <v>0.2</v>
      </c>
      <c r="SMY247" s="6">
        <v>20.2</v>
      </c>
      <c r="SMZ247" s="2">
        <v>86.6</v>
      </c>
      <c r="SNA247" s="6">
        <v>0.02</v>
      </c>
      <c r="SNB247" s="6">
        <v>4</v>
      </c>
      <c r="SNC247" s="6"/>
      <c r="SND247" s="6">
        <v>0.2</v>
      </c>
      <c r="SNE247" s="6">
        <v>14</v>
      </c>
      <c r="SNF247" s="6">
        <v>14</v>
      </c>
      <c r="SNG247" s="6">
        <v>8</v>
      </c>
      <c r="SNH247" s="6">
        <v>2.8</v>
      </c>
      <c r="SNI247" s="1" t="s">
        <v>77</v>
      </c>
      <c r="SNJ247" s="2" t="s">
        <v>64</v>
      </c>
      <c r="SNK247" s="3" t="s">
        <v>63</v>
      </c>
      <c r="SNL247" s="79"/>
      <c r="SNM247" s="6">
        <v>1</v>
      </c>
      <c r="SNN247" s="2">
        <v>0.2</v>
      </c>
      <c r="SNO247" s="6">
        <v>20.2</v>
      </c>
      <c r="SNP247" s="2">
        <v>86.6</v>
      </c>
      <c r="SNQ247" s="6">
        <v>0.02</v>
      </c>
      <c r="SNR247" s="6">
        <v>4</v>
      </c>
      <c r="SNS247" s="6"/>
      <c r="SNT247" s="6">
        <v>0.2</v>
      </c>
      <c r="SNU247" s="6">
        <v>14</v>
      </c>
      <c r="SNV247" s="6">
        <v>14</v>
      </c>
      <c r="SNW247" s="6">
        <v>8</v>
      </c>
      <c r="SNX247" s="6">
        <v>2.8</v>
      </c>
      <c r="SNY247" s="1" t="s">
        <v>77</v>
      </c>
      <c r="SNZ247" s="2" t="s">
        <v>64</v>
      </c>
      <c r="SOA247" s="3" t="s">
        <v>63</v>
      </c>
      <c r="SOB247" s="79"/>
      <c r="SOC247" s="6">
        <v>1</v>
      </c>
      <c r="SOD247" s="2">
        <v>0.2</v>
      </c>
      <c r="SOE247" s="6">
        <v>20.2</v>
      </c>
      <c r="SOF247" s="2">
        <v>86.6</v>
      </c>
      <c r="SOG247" s="6">
        <v>0.02</v>
      </c>
      <c r="SOH247" s="6">
        <v>4</v>
      </c>
      <c r="SOI247" s="6"/>
      <c r="SOJ247" s="6">
        <v>0.2</v>
      </c>
      <c r="SOK247" s="6">
        <v>14</v>
      </c>
      <c r="SOL247" s="6">
        <v>14</v>
      </c>
      <c r="SOM247" s="6">
        <v>8</v>
      </c>
      <c r="SON247" s="6">
        <v>2.8</v>
      </c>
      <c r="SOO247" s="1" t="s">
        <v>77</v>
      </c>
      <c r="SOP247" s="2" t="s">
        <v>64</v>
      </c>
      <c r="SOQ247" s="3" t="s">
        <v>63</v>
      </c>
      <c r="SOR247" s="79"/>
      <c r="SOS247" s="6">
        <v>1</v>
      </c>
      <c r="SOT247" s="2">
        <v>0.2</v>
      </c>
      <c r="SOU247" s="6">
        <v>20.2</v>
      </c>
      <c r="SOV247" s="2">
        <v>86.6</v>
      </c>
      <c r="SOW247" s="6">
        <v>0.02</v>
      </c>
      <c r="SOX247" s="6">
        <v>4</v>
      </c>
      <c r="SOY247" s="6"/>
      <c r="SOZ247" s="6">
        <v>0.2</v>
      </c>
      <c r="SPA247" s="6">
        <v>14</v>
      </c>
      <c r="SPB247" s="6">
        <v>14</v>
      </c>
      <c r="SPC247" s="6">
        <v>8</v>
      </c>
      <c r="SPD247" s="6">
        <v>2.8</v>
      </c>
      <c r="SPE247" s="1" t="s">
        <v>77</v>
      </c>
      <c r="SPF247" s="2" t="s">
        <v>64</v>
      </c>
      <c r="SPG247" s="3" t="s">
        <v>63</v>
      </c>
      <c r="SPH247" s="79"/>
      <c r="SPI247" s="6">
        <v>1</v>
      </c>
      <c r="SPJ247" s="2">
        <v>0.2</v>
      </c>
      <c r="SPK247" s="6">
        <v>20.2</v>
      </c>
      <c r="SPL247" s="2">
        <v>86.6</v>
      </c>
      <c r="SPM247" s="6">
        <v>0.02</v>
      </c>
      <c r="SPN247" s="6">
        <v>4</v>
      </c>
      <c r="SPO247" s="6"/>
      <c r="SPP247" s="6">
        <v>0.2</v>
      </c>
      <c r="SPQ247" s="6">
        <v>14</v>
      </c>
      <c r="SPR247" s="6">
        <v>14</v>
      </c>
      <c r="SPS247" s="6">
        <v>8</v>
      </c>
      <c r="SPT247" s="6">
        <v>2.8</v>
      </c>
      <c r="SPU247" s="1" t="s">
        <v>77</v>
      </c>
      <c r="SPV247" s="2" t="s">
        <v>64</v>
      </c>
      <c r="SPW247" s="3" t="s">
        <v>63</v>
      </c>
      <c r="SPX247" s="79"/>
      <c r="SPY247" s="6">
        <v>1</v>
      </c>
      <c r="SPZ247" s="2">
        <v>0.2</v>
      </c>
      <c r="SQA247" s="6">
        <v>20.2</v>
      </c>
      <c r="SQB247" s="2">
        <v>86.6</v>
      </c>
      <c r="SQC247" s="6">
        <v>0.02</v>
      </c>
      <c r="SQD247" s="6">
        <v>4</v>
      </c>
      <c r="SQE247" s="6"/>
      <c r="SQF247" s="6">
        <v>0.2</v>
      </c>
      <c r="SQG247" s="6">
        <v>14</v>
      </c>
      <c r="SQH247" s="6">
        <v>14</v>
      </c>
      <c r="SQI247" s="6">
        <v>8</v>
      </c>
      <c r="SQJ247" s="6">
        <v>2.8</v>
      </c>
      <c r="SQK247" s="1" t="s">
        <v>77</v>
      </c>
      <c r="SQL247" s="2" t="s">
        <v>64</v>
      </c>
      <c r="SQM247" s="3" t="s">
        <v>63</v>
      </c>
      <c r="SQN247" s="79"/>
      <c r="SQO247" s="6">
        <v>1</v>
      </c>
      <c r="SQP247" s="2">
        <v>0.2</v>
      </c>
      <c r="SQQ247" s="6">
        <v>20.2</v>
      </c>
      <c r="SQR247" s="2">
        <v>86.6</v>
      </c>
      <c r="SQS247" s="6">
        <v>0.02</v>
      </c>
      <c r="SQT247" s="6">
        <v>4</v>
      </c>
      <c r="SQU247" s="6"/>
      <c r="SQV247" s="6">
        <v>0.2</v>
      </c>
      <c r="SQW247" s="6">
        <v>14</v>
      </c>
      <c r="SQX247" s="6">
        <v>14</v>
      </c>
      <c r="SQY247" s="6">
        <v>8</v>
      </c>
      <c r="SQZ247" s="6">
        <v>2.8</v>
      </c>
      <c r="SRA247" s="1" t="s">
        <v>77</v>
      </c>
      <c r="SRB247" s="2" t="s">
        <v>64</v>
      </c>
      <c r="SRC247" s="3" t="s">
        <v>63</v>
      </c>
      <c r="SRD247" s="79"/>
      <c r="SRE247" s="6">
        <v>1</v>
      </c>
      <c r="SRF247" s="2">
        <v>0.2</v>
      </c>
      <c r="SRG247" s="6">
        <v>20.2</v>
      </c>
      <c r="SRH247" s="2">
        <v>86.6</v>
      </c>
      <c r="SRI247" s="6">
        <v>0.02</v>
      </c>
      <c r="SRJ247" s="6">
        <v>4</v>
      </c>
      <c r="SRK247" s="6"/>
      <c r="SRL247" s="6">
        <v>0.2</v>
      </c>
      <c r="SRM247" s="6">
        <v>14</v>
      </c>
      <c r="SRN247" s="6">
        <v>14</v>
      </c>
      <c r="SRO247" s="6">
        <v>8</v>
      </c>
      <c r="SRP247" s="6">
        <v>2.8</v>
      </c>
      <c r="SRQ247" s="1" t="s">
        <v>77</v>
      </c>
      <c r="SRR247" s="2" t="s">
        <v>64</v>
      </c>
      <c r="SRS247" s="3" t="s">
        <v>63</v>
      </c>
      <c r="SRT247" s="79"/>
      <c r="SRU247" s="6">
        <v>1</v>
      </c>
      <c r="SRV247" s="2">
        <v>0.2</v>
      </c>
      <c r="SRW247" s="6">
        <v>20.2</v>
      </c>
      <c r="SRX247" s="2">
        <v>86.6</v>
      </c>
      <c r="SRY247" s="6">
        <v>0.02</v>
      </c>
      <c r="SRZ247" s="6">
        <v>4</v>
      </c>
      <c r="SSA247" s="6"/>
      <c r="SSB247" s="6">
        <v>0.2</v>
      </c>
      <c r="SSC247" s="6">
        <v>14</v>
      </c>
      <c r="SSD247" s="6">
        <v>14</v>
      </c>
      <c r="SSE247" s="6">
        <v>8</v>
      </c>
      <c r="SSF247" s="6">
        <v>2.8</v>
      </c>
      <c r="SSG247" s="1" t="s">
        <v>77</v>
      </c>
      <c r="SSH247" s="2" t="s">
        <v>64</v>
      </c>
      <c r="SSI247" s="3" t="s">
        <v>63</v>
      </c>
      <c r="SSJ247" s="79"/>
      <c r="SSK247" s="6">
        <v>1</v>
      </c>
      <c r="SSL247" s="2">
        <v>0.2</v>
      </c>
      <c r="SSM247" s="6">
        <v>20.2</v>
      </c>
      <c r="SSN247" s="2">
        <v>86.6</v>
      </c>
      <c r="SSO247" s="6">
        <v>0.02</v>
      </c>
      <c r="SSP247" s="6">
        <v>4</v>
      </c>
      <c r="SSQ247" s="6"/>
      <c r="SSR247" s="6">
        <v>0.2</v>
      </c>
      <c r="SSS247" s="6">
        <v>14</v>
      </c>
      <c r="SST247" s="6">
        <v>14</v>
      </c>
      <c r="SSU247" s="6">
        <v>8</v>
      </c>
      <c r="SSV247" s="6">
        <v>2.8</v>
      </c>
      <c r="SSW247" s="1" t="s">
        <v>77</v>
      </c>
      <c r="SSX247" s="2" t="s">
        <v>64</v>
      </c>
      <c r="SSY247" s="3" t="s">
        <v>63</v>
      </c>
      <c r="SSZ247" s="79"/>
      <c r="STA247" s="6">
        <v>1</v>
      </c>
      <c r="STB247" s="2">
        <v>0.2</v>
      </c>
      <c r="STC247" s="6">
        <v>20.2</v>
      </c>
      <c r="STD247" s="2">
        <v>86.6</v>
      </c>
      <c r="STE247" s="6">
        <v>0.02</v>
      </c>
      <c r="STF247" s="6">
        <v>4</v>
      </c>
      <c r="STG247" s="6"/>
      <c r="STH247" s="6">
        <v>0.2</v>
      </c>
      <c r="STI247" s="6">
        <v>14</v>
      </c>
      <c r="STJ247" s="6">
        <v>14</v>
      </c>
      <c r="STK247" s="6">
        <v>8</v>
      </c>
      <c r="STL247" s="6">
        <v>2.8</v>
      </c>
      <c r="STM247" s="1" t="s">
        <v>77</v>
      </c>
      <c r="STN247" s="2" t="s">
        <v>64</v>
      </c>
      <c r="STO247" s="3" t="s">
        <v>63</v>
      </c>
      <c r="STP247" s="79"/>
      <c r="STQ247" s="6">
        <v>1</v>
      </c>
      <c r="STR247" s="2">
        <v>0.2</v>
      </c>
      <c r="STS247" s="6">
        <v>20.2</v>
      </c>
      <c r="STT247" s="2">
        <v>86.6</v>
      </c>
      <c r="STU247" s="6">
        <v>0.02</v>
      </c>
      <c r="STV247" s="6">
        <v>4</v>
      </c>
      <c r="STW247" s="6"/>
      <c r="STX247" s="6">
        <v>0.2</v>
      </c>
      <c r="STY247" s="6">
        <v>14</v>
      </c>
      <c r="STZ247" s="6">
        <v>14</v>
      </c>
      <c r="SUA247" s="6">
        <v>8</v>
      </c>
      <c r="SUB247" s="6">
        <v>2.8</v>
      </c>
      <c r="SUC247" s="1" t="s">
        <v>77</v>
      </c>
      <c r="SUD247" s="2" t="s">
        <v>64</v>
      </c>
      <c r="SUE247" s="3" t="s">
        <v>63</v>
      </c>
      <c r="SUF247" s="79"/>
      <c r="SUG247" s="6">
        <v>1</v>
      </c>
      <c r="SUH247" s="2">
        <v>0.2</v>
      </c>
      <c r="SUI247" s="6">
        <v>20.2</v>
      </c>
      <c r="SUJ247" s="2">
        <v>86.6</v>
      </c>
      <c r="SUK247" s="6">
        <v>0.02</v>
      </c>
      <c r="SUL247" s="6">
        <v>4</v>
      </c>
      <c r="SUM247" s="6"/>
      <c r="SUN247" s="6">
        <v>0.2</v>
      </c>
      <c r="SUO247" s="6">
        <v>14</v>
      </c>
      <c r="SUP247" s="6">
        <v>14</v>
      </c>
      <c r="SUQ247" s="6">
        <v>8</v>
      </c>
      <c r="SUR247" s="6">
        <v>2.8</v>
      </c>
      <c r="SUS247" s="1" t="s">
        <v>77</v>
      </c>
      <c r="SUT247" s="2" t="s">
        <v>64</v>
      </c>
      <c r="SUU247" s="3" t="s">
        <v>63</v>
      </c>
      <c r="SUV247" s="79"/>
      <c r="SUW247" s="6">
        <v>1</v>
      </c>
      <c r="SUX247" s="2">
        <v>0.2</v>
      </c>
      <c r="SUY247" s="6">
        <v>20.2</v>
      </c>
      <c r="SUZ247" s="2">
        <v>86.6</v>
      </c>
      <c r="SVA247" s="6">
        <v>0.02</v>
      </c>
      <c r="SVB247" s="6">
        <v>4</v>
      </c>
      <c r="SVC247" s="6"/>
      <c r="SVD247" s="6">
        <v>0.2</v>
      </c>
      <c r="SVE247" s="6">
        <v>14</v>
      </c>
      <c r="SVF247" s="6">
        <v>14</v>
      </c>
      <c r="SVG247" s="6">
        <v>8</v>
      </c>
      <c r="SVH247" s="6">
        <v>2.8</v>
      </c>
      <c r="SVI247" s="1" t="s">
        <v>77</v>
      </c>
      <c r="SVJ247" s="2" t="s">
        <v>64</v>
      </c>
      <c r="SVK247" s="3" t="s">
        <v>63</v>
      </c>
      <c r="SVL247" s="79"/>
      <c r="SVM247" s="6">
        <v>1</v>
      </c>
      <c r="SVN247" s="2">
        <v>0.2</v>
      </c>
      <c r="SVO247" s="6">
        <v>20.2</v>
      </c>
      <c r="SVP247" s="2">
        <v>86.6</v>
      </c>
      <c r="SVQ247" s="6">
        <v>0.02</v>
      </c>
      <c r="SVR247" s="6">
        <v>4</v>
      </c>
      <c r="SVS247" s="6"/>
      <c r="SVT247" s="6">
        <v>0.2</v>
      </c>
      <c r="SVU247" s="6">
        <v>14</v>
      </c>
      <c r="SVV247" s="6">
        <v>14</v>
      </c>
      <c r="SVW247" s="6">
        <v>8</v>
      </c>
      <c r="SVX247" s="6">
        <v>2.8</v>
      </c>
      <c r="SVY247" s="1" t="s">
        <v>77</v>
      </c>
      <c r="SVZ247" s="2" t="s">
        <v>64</v>
      </c>
      <c r="SWA247" s="3" t="s">
        <v>63</v>
      </c>
      <c r="SWB247" s="79"/>
      <c r="SWC247" s="6">
        <v>1</v>
      </c>
      <c r="SWD247" s="2">
        <v>0.2</v>
      </c>
      <c r="SWE247" s="6">
        <v>20.2</v>
      </c>
      <c r="SWF247" s="2">
        <v>86.6</v>
      </c>
      <c r="SWG247" s="6">
        <v>0.02</v>
      </c>
      <c r="SWH247" s="6">
        <v>4</v>
      </c>
      <c r="SWI247" s="6"/>
      <c r="SWJ247" s="6">
        <v>0.2</v>
      </c>
      <c r="SWK247" s="6">
        <v>14</v>
      </c>
      <c r="SWL247" s="6">
        <v>14</v>
      </c>
      <c r="SWM247" s="6">
        <v>8</v>
      </c>
      <c r="SWN247" s="6">
        <v>2.8</v>
      </c>
      <c r="SWO247" s="1" t="s">
        <v>77</v>
      </c>
      <c r="SWP247" s="2" t="s">
        <v>64</v>
      </c>
      <c r="SWQ247" s="3" t="s">
        <v>63</v>
      </c>
      <c r="SWR247" s="79"/>
      <c r="SWS247" s="6">
        <v>1</v>
      </c>
      <c r="SWT247" s="2">
        <v>0.2</v>
      </c>
      <c r="SWU247" s="6">
        <v>20.2</v>
      </c>
      <c r="SWV247" s="2">
        <v>86.6</v>
      </c>
      <c r="SWW247" s="6">
        <v>0.02</v>
      </c>
      <c r="SWX247" s="6">
        <v>4</v>
      </c>
      <c r="SWY247" s="6"/>
      <c r="SWZ247" s="6">
        <v>0.2</v>
      </c>
      <c r="SXA247" s="6">
        <v>14</v>
      </c>
      <c r="SXB247" s="6">
        <v>14</v>
      </c>
      <c r="SXC247" s="6">
        <v>8</v>
      </c>
      <c r="SXD247" s="6">
        <v>2.8</v>
      </c>
      <c r="SXE247" s="1" t="s">
        <v>77</v>
      </c>
      <c r="SXF247" s="2" t="s">
        <v>64</v>
      </c>
      <c r="SXG247" s="3" t="s">
        <v>63</v>
      </c>
      <c r="SXH247" s="79"/>
      <c r="SXI247" s="6">
        <v>1</v>
      </c>
      <c r="SXJ247" s="2">
        <v>0.2</v>
      </c>
      <c r="SXK247" s="6">
        <v>20.2</v>
      </c>
      <c r="SXL247" s="2">
        <v>86.6</v>
      </c>
      <c r="SXM247" s="6">
        <v>0.02</v>
      </c>
      <c r="SXN247" s="6">
        <v>4</v>
      </c>
      <c r="SXO247" s="6"/>
      <c r="SXP247" s="6">
        <v>0.2</v>
      </c>
      <c r="SXQ247" s="6">
        <v>14</v>
      </c>
      <c r="SXR247" s="6">
        <v>14</v>
      </c>
      <c r="SXS247" s="6">
        <v>8</v>
      </c>
      <c r="SXT247" s="6">
        <v>2.8</v>
      </c>
      <c r="SXU247" s="1" t="s">
        <v>77</v>
      </c>
      <c r="SXV247" s="2" t="s">
        <v>64</v>
      </c>
      <c r="SXW247" s="3" t="s">
        <v>63</v>
      </c>
      <c r="SXX247" s="79"/>
      <c r="SXY247" s="6">
        <v>1</v>
      </c>
      <c r="SXZ247" s="2">
        <v>0.2</v>
      </c>
      <c r="SYA247" s="6">
        <v>20.2</v>
      </c>
      <c r="SYB247" s="2">
        <v>86.6</v>
      </c>
      <c r="SYC247" s="6">
        <v>0.02</v>
      </c>
      <c r="SYD247" s="6">
        <v>4</v>
      </c>
      <c r="SYE247" s="6"/>
      <c r="SYF247" s="6">
        <v>0.2</v>
      </c>
      <c r="SYG247" s="6">
        <v>14</v>
      </c>
      <c r="SYH247" s="6">
        <v>14</v>
      </c>
      <c r="SYI247" s="6">
        <v>8</v>
      </c>
      <c r="SYJ247" s="6">
        <v>2.8</v>
      </c>
      <c r="SYK247" s="1" t="s">
        <v>77</v>
      </c>
      <c r="SYL247" s="2" t="s">
        <v>64</v>
      </c>
      <c r="SYM247" s="3" t="s">
        <v>63</v>
      </c>
      <c r="SYN247" s="79"/>
      <c r="SYO247" s="6">
        <v>1</v>
      </c>
      <c r="SYP247" s="2">
        <v>0.2</v>
      </c>
      <c r="SYQ247" s="6">
        <v>20.2</v>
      </c>
      <c r="SYR247" s="2">
        <v>86.6</v>
      </c>
      <c r="SYS247" s="6">
        <v>0.02</v>
      </c>
      <c r="SYT247" s="6">
        <v>4</v>
      </c>
      <c r="SYU247" s="6"/>
      <c r="SYV247" s="6">
        <v>0.2</v>
      </c>
      <c r="SYW247" s="6">
        <v>14</v>
      </c>
      <c r="SYX247" s="6">
        <v>14</v>
      </c>
      <c r="SYY247" s="6">
        <v>8</v>
      </c>
      <c r="SYZ247" s="6">
        <v>2.8</v>
      </c>
      <c r="SZA247" s="1" t="s">
        <v>77</v>
      </c>
      <c r="SZB247" s="2" t="s">
        <v>64</v>
      </c>
      <c r="SZC247" s="3" t="s">
        <v>63</v>
      </c>
      <c r="SZD247" s="79"/>
      <c r="SZE247" s="6">
        <v>1</v>
      </c>
      <c r="SZF247" s="2">
        <v>0.2</v>
      </c>
      <c r="SZG247" s="6">
        <v>20.2</v>
      </c>
      <c r="SZH247" s="2">
        <v>86.6</v>
      </c>
      <c r="SZI247" s="6">
        <v>0.02</v>
      </c>
      <c r="SZJ247" s="6">
        <v>4</v>
      </c>
      <c r="SZK247" s="6"/>
      <c r="SZL247" s="6">
        <v>0.2</v>
      </c>
      <c r="SZM247" s="6">
        <v>14</v>
      </c>
      <c r="SZN247" s="6">
        <v>14</v>
      </c>
      <c r="SZO247" s="6">
        <v>8</v>
      </c>
      <c r="SZP247" s="6">
        <v>2.8</v>
      </c>
      <c r="SZQ247" s="1" t="s">
        <v>77</v>
      </c>
      <c r="SZR247" s="2" t="s">
        <v>64</v>
      </c>
      <c r="SZS247" s="3" t="s">
        <v>63</v>
      </c>
      <c r="SZT247" s="79"/>
      <c r="SZU247" s="6">
        <v>1</v>
      </c>
      <c r="SZV247" s="2">
        <v>0.2</v>
      </c>
      <c r="SZW247" s="6">
        <v>20.2</v>
      </c>
      <c r="SZX247" s="2">
        <v>86.6</v>
      </c>
      <c r="SZY247" s="6">
        <v>0.02</v>
      </c>
      <c r="SZZ247" s="6">
        <v>4</v>
      </c>
      <c r="TAA247" s="6"/>
      <c r="TAB247" s="6">
        <v>0.2</v>
      </c>
      <c r="TAC247" s="6">
        <v>14</v>
      </c>
      <c r="TAD247" s="6">
        <v>14</v>
      </c>
      <c r="TAE247" s="6">
        <v>8</v>
      </c>
      <c r="TAF247" s="6">
        <v>2.8</v>
      </c>
      <c r="TAG247" s="1" t="s">
        <v>77</v>
      </c>
      <c r="TAH247" s="2" t="s">
        <v>64</v>
      </c>
      <c r="TAI247" s="3" t="s">
        <v>63</v>
      </c>
      <c r="TAJ247" s="79"/>
      <c r="TAK247" s="6">
        <v>1</v>
      </c>
      <c r="TAL247" s="2">
        <v>0.2</v>
      </c>
      <c r="TAM247" s="6">
        <v>20.2</v>
      </c>
      <c r="TAN247" s="2">
        <v>86.6</v>
      </c>
      <c r="TAO247" s="6">
        <v>0.02</v>
      </c>
      <c r="TAP247" s="6">
        <v>4</v>
      </c>
      <c r="TAQ247" s="6"/>
      <c r="TAR247" s="6">
        <v>0.2</v>
      </c>
      <c r="TAS247" s="6">
        <v>14</v>
      </c>
      <c r="TAT247" s="6">
        <v>14</v>
      </c>
      <c r="TAU247" s="6">
        <v>8</v>
      </c>
      <c r="TAV247" s="6">
        <v>2.8</v>
      </c>
      <c r="TAW247" s="1" t="s">
        <v>77</v>
      </c>
      <c r="TAX247" s="2" t="s">
        <v>64</v>
      </c>
      <c r="TAY247" s="3" t="s">
        <v>63</v>
      </c>
      <c r="TAZ247" s="79"/>
      <c r="TBA247" s="6">
        <v>1</v>
      </c>
      <c r="TBB247" s="2">
        <v>0.2</v>
      </c>
      <c r="TBC247" s="6">
        <v>20.2</v>
      </c>
      <c r="TBD247" s="2">
        <v>86.6</v>
      </c>
      <c r="TBE247" s="6">
        <v>0.02</v>
      </c>
      <c r="TBF247" s="6">
        <v>4</v>
      </c>
      <c r="TBG247" s="6"/>
      <c r="TBH247" s="6">
        <v>0.2</v>
      </c>
      <c r="TBI247" s="6">
        <v>14</v>
      </c>
      <c r="TBJ247" s="6">
        <v>14</v>
      </c>
      <c r="TBK247" s="6">
        <v>8</v>
      </c>
      <c r="TBL247" s="6">
        <v>2.8</v>
      </c>
      <c r="TBM247" s="1" t="s">
        <v>77</v>
      </c>
      <c r="TBN247" s="2" t="s">
        <v>64</v>
      </c>
      <c r="TBO247" s="3" t="s">
        <v>63</v>
      </c>
      <c r="TBP247" s="79"/>
      <c r="TBQ247" s="6">
        <v>1</v>
      </c>
      <c r="TBR247" s="2">
        <v>0.2</v>
      </c>
      <c r="TBS247" s="6">
        <v>20.2</v>
      </c>
      <c r="TBT247" s="2">
        <v>86.6</v>
      </c>
      <c r="TBU247" s="6">
        <v>0.02</v>
      </c>
      <c r="TBV247" s="6">
        <v>4</v>
      </c>
      <c r="TBW247" s="6"/>
      <c r="TBX247" s="6">
        <v>0.2</v>
      </c>
      <c r="TBY247" s="6">
        <v>14</v>
      </c>
      <c r="TBZ247" s="6">
        <v>14</v>
      </c>
      <c r="TCA247" s="6">
        <v>8</v>
      </c>
      <c r="TCB247" s="6">
        <v>2.8</v>
      </c>
      <c r="TCC247" s="1" t="s">
        <v>77</v>
      </c>
      <c r="TCD247" s="2" t="s">
        <v>64</v>
      </c>
      <c r="TCE247" s="3" t="s">
        <v>63</v>
      </c>
      <c r="TCF247" s="79"/>
      <c r="TCG247" s="6">
        <v>1</v>
      </c>
      <c r="TCH247" s="2">
        <v>0.2</v>
      </c>
      <c r="TCI247" s="6">
        <v>20.2</v>
      </c>
      <c r="TCJ247" s="2">
        <v>86.6</v>
      </c>
      <c r="TCK247" s="6">
        <v>0.02</v>
      </c>
      <c r="TCL247" s="6">
        <v>4</v>
      </c>
      <c r="TCM247" s="6"/>
      <c r="TCN247" s="6">
        <v>0.2</v>
      </c>
      <c r="TCO247" s="6">
        <v>14</v>
      </c>
      <c r="TCP247" s="6">
        <v>14</v>
      </c>
      <c r="TCQ247" s="6">
        <v>8</v>
      </c>
      <c r="TCR247" s="6">
        <v>2.8</v>
      </c>
      <c r="TCS247" s="1" t="s">
        <v>77</v>
      </c>
      <c r="TCT247" s="2" t="s">
        <v>64</v>
      </c>
      <c r="TCU247" s="3" t="s">
        <v>63</v>
      </c>
      <c r="TCV247" s="79"/>
      <c r="TCW247" s="6">
        <v>1</v>
      </c>
      <c r="TCX247" s="2">
        <v>0.2</v>
      </c>
      <c r="TCY247" s="6">
        <v>20.2</v>
      </c>
      <c r="TCZ247" s="2">
        <v>86.6</v>
      </c>
      <c r="TDA247" s="6">
        <v>0.02</v>
      </c>
      <c r="TDB247" s="6">
        <v>4</v>
      </c>
      <c r="TDC247" s="6"/>
      <c r="TDD247" s="6">
        <v>0.2</v>
      </c>
      <c r="TDE247" s="6">
        <v>14</v>
      </c>
      <c r="TDF247" s="6">
        <v>14</v>
      </c>
      <c r="TDG247" s="6">
        <v>8</v>
      </c>
      <c r="TDH247" s="6">
        <v>2.8</v>
      </c>
      <c r="TDI247" s="1" t="s">
        <v>77</v>
      </c>
      <c r="TDJ247" s="2" t="s">
        <v>64</v>
      </c>
      <c r="TDK247" s="3" t="s">
        <v>63</v>
      </c>
      <c r="TDL247" s="79"/>
      <c r="TDM247" s="6">
        <v>1</v>
      </c>
      <c r="TDN247" s="2">
        <v>0.2</v>
      </c>
      <c r="TDO247" s="6">
        <v>20.2</v>
      </c>
      <c r="TDP247" s="2">
        <v>86.6</v>
      </c>
      <c r="TDQ247" s="6">
        <v>0.02</v>
      </c>
      <c r="TDR247" s="6">
        <v>4</v>
      </c>
      <c r="TDS247" s="6"/>
      <c r="TDT247" s="6">
        <v>0.2</v>
      </c>
      <c r="TDU247" s="6">
        <v>14</v>
      </c>
      <c r="TDV247" s="6">
        <v>14</v>
      </c>
      <c r="TDW247" s="6">
        <v>8</v>
      </c>
      <c r="TDX247" s="6">
        <v>2.8</v>
      </c>
      <c r="TDY247" s="1" t="s">
        <v>77</v>
      </c>
      <c r="TDZ247" s="2" t="s">
        <v>64</v>
      </c>
      <c r="TEA247" s="3" t="s">
        <v>63</v>
      </c>
      <c r="TEB247" s="79"/>
      <c r="TEC247" s="6">
        <v>1</v>
      </c>
      <c r="TED247" s="2">
        <v>0.2</v>
      </c>
      <c r="TEE247" s="6">
        <v>20.2</v>
      </c>
      <c r="TEF247" s="2">
        <v>86.6</v>
      </c>
      <c r="TEG247" s="6">
        <v>0.02</v>
      </c>
      <c r="TEH247" s="6">
        <v>4</v>
      </c>
      <c r="TEI247" s="6"/>
      <c r="TEJ247" s="6">
        <v>0.2</v>
      </c>
      <c r="TEK247" s="6">
        <v>14</v>
      </c>
      <c r="TEL247" s="6">
        <v>14</v>
      </c>
      <c r="TEM247" s="6">
        <v>8</v>
      </c>
      <c r="TEN247" s="6">
        <v>2.8</v>
      </c>
      <c r="TEO247" s="1" t="s">
        <v>77</v>
      </c>
      <c r="TEP247" s="2" t="s">
        <v>64</v>
      </c>
      <c r="TEQ247" s="3" t="s">
        <v>63</v>
      </c>
      <c r="TER247" s="79"/>
      <c r="TES247" s="6">
        <v>1</v>
      </c>
      <c r="TET247" s="2">
        <v>0.2</v>
      </c>
      <c r="TEU247" s="6">
        <v>20.2</v>
      </c>
      <c r="TEV247" s="2">
        <v>86.6</v>
      </c>
      <c r="TEW247" s="6">
        <v>0.02</v>
      </c>
      <c r="TEX247" s="6">
        <v>4</v>
      </c>
      <c r="TEY247" s="6"/>
      <c r="TEZ247" s="6">
        <v>0.2</v>
      </c>
      <c r="TFA247" s="6">
        <v>14</v>
      </c>
      <c r="TFB247" s="6">
        <v>14</v>
      </c>
      <c r="TFC247" s="6">
        <v>8</v>
      </c>
      <c r="TFD247" s="6">
        <v>2.8</v>
      </c>
      <c r="TFE247" s="1" t="s">
        <v>77</v>
      </c>
      <c r="TFF247" s="2" t="s">
        <v>64</v>
      </c>
      <c r="TFG247" s="3" t="s">
        <v>63</v>
      </c>
      <c r="TFH247" s="79"/>
      <c r="TFI247" s="6">
        <v>1</v>
      </c>
      <c r="TFJ247" s="2">
        <v>0.2</v>
      </c>
      <c r="TFK247" s="6">
        <v>20.2</v>
      </c>
      <c r="TFL247" s="2">
        <v>86.6</v>
      </c>
      <c r="TFM247" s="6">
        <v>0.02</v>
      </c>
      <c r="TFN247" s="6">
        <v>4</v>
      </c>
      <c r="TFO247" s="6"/>
      <c r="TFP247" s="6">
        <v>0.2</v>
      </c>
      <c r="TFQ247" s="6">
        <v>14</v>
      </c>
      <c r="TFR247" s="6">
        <v>14</v>
      </c>
      <c r="TFS247" s="6">
        <v>8</v>
      </c>
      <c r="TFT247" s="6">
        <v>2.8</v>
      </c>
      <c r="TFU247" s="1" t="s">
        <v>77</v>
      </c>
      <c r="TFV247" s="2" t="s">
        <v>64</v>
      </c>
      <c r="TFW247" s="3" t="s">
        <v>63</v>
      </c>
      <c r="TFX247" s="79"/>
      <c r="TFY247" s="6">
        <v>1</v>
      </c>
      <c r="TFZ247" s="2">
        <v>0.2</v>
      </c>
      <c r="TGA247" s="6">
        <v>20.2</v>
      </c>
      <c r="TGB247" s="2">
        <v>86.6</v>
      </c>
      <c r="TGC247" s="6">
        <v>0.02</v>
      </c>
      <c r="TGD247" s="6">
        <v>4</v>
      </c>
      <c r="TGE247" s="6"/>
      <c r="TGF247" s="6">
        <v>0.2</v>
      </c>
      <c r="TGG247" s="6">
        <v>14</v>
      </c>
      <c r="TGH247" s="6">
        <v>14</v>
      </c>
      <c r="TGI247" s="6">
        <v>8</v>
      </c>
      <c r="TGJ247" s="6">
        <v>2.8</v>
      </c>
      <c r="TGK247" s="1" t="s">
        <v>77</v>
      </c>
      <c r="TGL247" s="2" t="s">
        <v>64</v>
      </c>
      <c r="TGM247" s="3" t="s">
        <v>63</v>
      </c>
      <c r="TGN247" s="79"/>
      <c r="TGO247" s="6">
        <v>1</v>
      </c>
      <c r="TGP247" s="2">
        <v>0.2</v>
      </c>
      <c r="TGQ247" s="6">
        <v>20.2</v>
      </c>
      <c r="TGR247" s="2">
        <v>86.6</v>
      </c>
      <c r="TGS247" s="6">
        <v>0.02</v>
      </c>
      <c r="TGT247" s="6">
        <v>4</v>
      </c>
      <c r="TGU247" s="6"/>
      <c r="TGV247" s="6">
        <v>0.2</v>
      </c>
      <c r="TGW247" s="6">
        <v>14</v>
      </c>
      <c r="TGX247" s="6">
        <v>14</v>
      </c>
      <c r="TGY247" s="6">
        <v>8</v>
      </c>
      <c r="TGZ247" s="6">
        <v>2.8</v>
      </c>
      <c r="THA247" s="1" t="s">
        <v>77</v>
      </c>
      <c r="THB247" s="2" t="s">
        <v>64</v>
      </c>
      <c r="THC247" s="3" t="s">
        <v>63</v>
      </c>
      <c r="THD247" s="79"/>
      <c r="THE247" s="6">
        <v>1</v>
      </c>
      <c r="THF247" s="2">
        <v>0.2</v>
      </c>
      <c r="THG247" s="6">
        <v>20.2</v>
      </c>
      <c r="THH247" s="2">
        <v>86.6</v>
      </c>
      <c r="THI247" s="6">
        <v>0.02</v>
      </c>
      <c r="THJ247" s="6">
        <v>4</v>
      </c>
      <c r="THK247" s="6"/>
      <c r="THL247" s="6">
        <v>0.2</v>
      </c>
      <c r="THM247" s="6">
        <v>14</v>
      </c>
      <c r="THN247" s="6">
        <v>14</v>
      </c>
      <c r="THO247" s="6">
        <v>8</v>
      </c>
      <c r="THP247" s="6">
        <v>2.8</v>
      </c>
      <c r="THQ247" s="1" t="s">
        <v>77</v>
      </c>
      <c r="THR247" s="2" t="s">
        <v>64</v>
      </c>
      <c r="THS247" s="3" t="s">
        <v>63</v>
      </c>
      <c r="THT247" s="79"/>
      <c r="THU247" s="6">
        <v>1</v>
      </c>
      <c r="THV247" s="2">
        <v>0.2</v>
      </c>
      <c r="THW247" s="6">
        <v>20.2</v>
      </c>
      <c r="THX247" s="2">
        <v>86.6</v>
      </c>
      <c r="THY247" s="6">
        <v>0.02</v>
      </c>
      <c r="THZ247" s="6">
        <v>4</v>
      </c>
      <c r="TIA247" s="6"/>
      <c r="TIB247" s="6">
        <v>0.2</v>
      </c>
      <c r="TIC247" s="6">
        <v>14</v>
      </c>
      <c r="TID247" s="6">
        <v>14</v>
      </c>
      <c r="TIE247" s="6">
        <v>8</v>
      </c>
      <c r="TIF247" s="6">
        <v>2.8</v>
      </c>
      <c r="TIG247" s="1" t="s">
        <v>77</v>
      </c>
      <c r="TIH247" s="2" t="s">
        <v>64</v>
      </c>
      <c r="TII247" s="3" t="s">
        <v>63</v>
      </c>
      <c r="TIJ247" s="79"/>
      <c r="TIK247" s="6">
        <v>1</v>
      </c>
      <c r="TIL247" s="2">
        <v>0.2</v>
      </c>
      <c r="TIM247" s="6">
        <v>20.2</v>
      </c>
      <c r="TIN247" s="2">
        <v>86.6</v>
      </c>
      <c r="TIO247" s="6">
        <v>0.02</v>
      </c>
      <c r="TIP247" s="6">
        <v>4</v>
      </c>
      <c r="TIQ247" s="6"/>
      <c r="TIR247" s="6">
        <v>0.2</v>
      </c>
      <c r="TIS247" s="6">
        <v>14</v>
      </c>
      <c r="TIT247" s="6">
        <v>14</v>
      </c>
      <c r="TIU247" s="6">
        <v>8</v>
      </c>
      <c r="TIV247" s="6">
        <v>2.8</v>
      </c>
      <c r="TIW247" s="1" t="s">
        <v>77</v>
      </c>
      <c r="TIX247" s="2" t="s">
        <v>64</v>
      </c>
      <c r="TIY247" s="3" t="s">
        <v>63</v>
      </c>
      <c r="TIZ247" s="79"/>
      <c r="TJA247" s="6">
        <v>1</v>
      </c>
      <c r="TJB247" s="2">
        <v>0.2</v>
      </c>
      <c r="TJC247" s="6">
        <v>20.2</v>
      </c>
      <c r="TJD247" s="2">
        <v>86.6</v>
      </c>
      <c r="TJE247" s="6">
        <v>0.02</v>
      </c>
      <c r="TJF247" s="6">
        <v>4</v>
      </c>
      <c r="TJG247" s="6"/>
      <c r="TJH247" s="6">
        <v>0.2</v>
      </c>
      <c r="TJI247" s="6">
        <v>14</v>
      </c>
      <c r="TJJ247" s="6">
        <v>14</v>
      </c>
      <c r="TJK247" s="6">
        <v>8</v>
      </c>
      <c r="TJL247" s="6">
        <v>2.8</v>
      </c>
      <c r="TJM247" s="1" t="s">
        <v>77</v>
      </c>
      <c r="TJN247" s="2" t="s">
        <v>64</v>
      </c>
      <c r="TJO247" s="3" t="s">
        <v>63</v>
      </c>
      <c r="TJP247" s="79"/>
      <c r="TJQ247" s="6">
        <v>1</v>
      </c>
      <c r="TJR247" s="2">
        <v>0.2</v>
      </c>
      <c r="TJS247" s="6">
        <v>20.2</v>
      </c>
      <c r="TJT247" s="2">
        <v>86.6</v>
      </c>
      <c r="TJU247" s="6">
        <v>0.02</v>
      </c>
      <c r="TJV247" s="6">
        <v>4</v>
      </c>
      <c r="TJW247" s="6"/>
      <c r="TJX247" s="6">
        <v>0.2</v>
      </c>
      <c r="TJY247" s="6">
        <v>14</v>
      </c>
      <c r="TJZ247" s="6">
        <v>14</v>
      </c>
      <c r="TKA247" s="6">
        <v>8</v>
      </c>
      <c r="TKB247" s="6">
        <v>2.8</v>
      </c>
      <c r="TKC247" s="1" t="s">
        <v>77</v>
      </c>
      <c r="TKD247" s="2" t="s">
        <v>64</v>
      </c>
      <c r="TKE247" s="3" t="s">
        <v>63</v>
      </c>
      <c r="TKF247" s="79"/>
      <c r="TKG247" s="6">
        <v>1</v>
      </c>
      <c r="TKH247" s="2">
        <v>0.2</v>
      </c>
      <c r="TKI247" s="6">
        <v>20.2</v>
      </c>
      <c r="TKJ247" s="2">
        <v>86.6</v>
      </c>
      <c r="TKK247" s="6">
        <v>0.02</v>
      </c>
      <c r="TKL247" s="6">
        <v>4</v>
      </c>
      <c r="TKM247" s="6"/>
      <c r="TKN247" s="6">
        <v>0.2</v>
      </c>
      <c r="TKO247" s="6">
        <v>14</v>
      </c>
      <c r="TKP247" s="6">
        <v>14</v>
      </c>
      <c r="TKQ247" s="6">
        <v>8</v>
      </c>
      <c r="TKR247" s="6">
        <v>2.8</v>
      </c>
      <c r="TKS247" s="1" t="s">
        <v>77</v>
      </c>
      <c r="TKT247" s="2" t="s">
        <v>64</v>
      </c>
      <c r="TKU247" s="3" t="s">
        <v>63</v>
      </c>
      <c r="TKV247" s="79"/>
      <c r="TKW247" s="6">
        <v>1</v>
      </c>
      <c r="TKX247" s="2">
        <v>0.2</v>
      </c>
      <c r="TKY247" s="6">
        <v>20.2</v>
      </c>
      <c r="TKZ247" s="2">
        <v>86.6</v>
      </c>
      <c r="TLA247" s="6">
        <v>0.02</v>
      </c>
      <c r="TLB247" s="6">
        <v>4</v>
      </c>
      <c r="TLC247" s="6"/>
      <c r="TLD247" s="6">
        <v>0.2</v>
      </c>
      <c r="TLE247" s="6">
        <v>14</v>
      </c>
      <c r="TLF247" s="6">
        <v>14</v>
      </c>
      <c r="TLG247" s="6">
        <v>8</v>
      </c>
      <c r="TLH247" s="6">
        <v>2.8</v>
      </c>
      <c r="TLI247" s="1" t="s">
        <v>77</v>
      </c>
      <c r="TLJ247" s="2" t="s">
        <v>64</v>
      </c>
      <c r="TLK247" s="3" t="s">
        <v>63</v>
      </c>
      <c r="TLL247" s="79"/>
      <c r="TLM247" s="6">
        <v>1</v>
      </c>
      <c r="TLN247" s="2">
        <v>0.2</v>
      </c>
      <c r="TLO247" s="6">
        <v>20.2</v>
      </c>
      <c r="TLP247" s="2">
        <v>86.6</v>
      </c>
      <c r="TLQ247" s="6">
        <v>0.02</v>
      </c>
      <c r="TLR247" s="6">
        <v>4</v>
      </c>
      <c r="TLS247" s="6"/>
      <c r="TLT247" s="6">
        <v>0.2</v>
      </c>
      <c r="TLU247" s="6">
        <v>14</v>
      </c>
      <c r="TLV247" s="6">
        <v>14</v>
      </c>
      <c r="TLW247" s="6">
        <v>8</v>
      </c>
      <c r="TLX247" s="6">
        <v>2.8</v>
      </c>
      <c r="TLY247" s="1" t="s">
        <v>77</v>
      </c>
      <c r="TLZ247" s="2" t="s">
        <v>64</v>
      </c>
      <c r="TMA247" s="3" t="s">
        <v>63</v>
      </c>
      <c r="TMB247" s="79"/>
      <c r="TMC247" s="6">
        <v>1</v>
      </c>
      <c r="TMD247" s="2">
        <v>0.2</v>
      </c>
      <c r="TME247" s="6">
        <v>20.2</v>
      </c>
      <c r="TMF247" s="2">
        <v>86.6</v>
      </c>
      <c r="TMG247" s="6">
        <v>0.02</v>
      </c>
      <c r="TMH247" s="6">
        <v>4</v>
      </c>
      <c r="TMI247" s="6"/>
      <c r="TMJ247" s="6">
        <v>0.2</v>
      </c>
      <c r="TMK247" s="6">
        <v>14</v>
      </c>
      <c r="TML247" s="6">
        <v>14</v>
      </c>
      <c r="TMM247" s="6">
        <v>8</v>
      </c>
      <c r="TMN247" s="6">
        <v>2.8</v>
      </c>
      <c r="TMO247" s="1" t="s">
        <v>77</v>
      </c>
      <c r="TMP247" s="2" t="s">
        <v>64</v>
      </c>
      <c r="TMQ247" s="3" t="s">
        <v>63</v>
      </c>
      <c r="TMR247" s="79"/>
      <c r="TMS247" s="6">
        <v>1</v>
      </c>
      <c r="TMT247" s="2">
        <v>0.2</v>
      </c>
      <c r="TMU247" s="6">
        <v>20.2</v>
      </c>
      <c r="TMV247" s="2">
        <v>86.6</v>
      </c>
      <c r="TMW247" s="6">
        <v>0.02</v>
      </c>
      <c r="TMX247" s="6">
        <v>4</v>
      </c>
      <c r="TMY247" s="6"/>
      <c r="TMZ247" s="6">
        <v>0.2</v>
      </c>
      <c r="TNA247" s="6">
        <v>14</v>
      </c>
      <c r="TNB247" s="6">
        <v>14</v>
      </c>
      <c r="TNC247" s="6">
        <v>8</v>
      </c>
      <c r="TND247" s="6">
        <v>2.8</v>
      </c>
      <c r="TNE247" s="1" t="s">
        <v>77</v>
      </c>
      <c r="TNF247" s="2" t="s">
        <v>64</v>
      </c>
      <c r="TNG247" s="3" t="s">
        <v>63</v>
      </c>
      <c r="TNH247" s="79"/>
      <c r="TNI247" s="6">
        <v>1</v>
      </c>
      <c r="TNJ247" s="2">
        <v>0.2</v>
      </c>
      <c r="TNK247" s="6">
        <v>20.2</v>
      </c>
      <c r="TNL247" s="2">
        <v>86.6</v>
      </c>
      <c r="TNM247" s="6">
        <v>0.02</v>
      </c>
      <c r="TNN247" s="6">
        <v>4</v>
      </c>
      <c r="TNO247" s="6"/>
      <c r="TNP247" s="6">
        <v>0.2</v>
      </c>
      <c r="TNQ247" s="6">
        <v>14</v>
      </c>
      <c r="TNR247" s="6">
        <v>14</v>
      </c>
      <c r="TNS247" s="6">
        <v>8</v>
      </c>
      <c r="TNT247" s="6">
        <v>2.8</v>
      </c>
      <c r="TNU247" s="1" t="s">
        <v>77</v>
      </c>
      <c r="TNV247" s="2" t="s">
        <v>64</v>
      </c>
      <c r="TNW247" s="3" t="s">
        <v>63</v>
      </c>
      <c r="TNX247" s="79"/>
      <c r="TNY247" s="6">
        <v>1</v>
      </c>
      <c r="TNZ247" s="2">
        <v>0.2</v>
      </c>
      <c r="TOA247" s="6">
        <v>20.2</v>
      </c>
      <c r="TOB247" s="2">
        <v>86.6</v>
      </c>
      <c r="TOC247" s="6">
        <v>0.02</v>
      </c>
      <c r="TOD247" s="6">
        <v>4</v>
      </c>
      <c r="TOE247" s="6"/>
      <c r="TOF247" s="6">
        <v>0.2</v>
      </c>
      <c r="TOG247" s="6">
        <v>14</v>
      </c>
      <c r="TOH247" s="6">
        <v>14</v>
      </c>
      <c r="TOI247" s="6">
        <v>8</v>
      </c>
      <c r="TOJ247" s="6">
        <v>2.8</v>
      </c>
      <c r="TOK247" s="1" t="s">
        <v>77</v>
      </c>
      <c r="TOL247" s="2" t="s">
        <v>64</v>
      </c>
      <c r="TOM247" s="3" t="s">
        <v>63</v>
      </c>
      <c r="TON247" s="79"/>
      <c r="TOO247" s="6">
        <v>1</v>
      </c>
      <c r="TOP247" s="2">
        <v>0.2</v>
      </c>
      <c r="TOQ247" s="6">
        <v>20.2</v>
      </c>
      <c r="TOR247" s="2">
        <v>86.6</v>
      </c>
      <c r="TOS247" s="6">
        <v>0.02</v>
      </c>
      <c r="TOT247" s="6">
        <v>4</v>
      </c>
      <c r="TOU247" s="6"/>
      <c r="TOV247" s="6">
        <v>0.2</v>
      </c>
      <c r="TOW247" s="6">
        <v>14</v>
      </c>
      <c r="TOX247" s="6">
        <v>14</v>
      </c>
      <c r="TOY247" s="6">
        <v>8</v>
      </c>
      <c r="TOZ247" s="6">
        <v>2.8</v>
      </c>
      <c r="TPA247" s="1" t="s">
        <v>77</v>
      </c>
      <c r="TPB247" s="2" t="s">
        <v>64</v>
      </c>
      <c r="TPC247" s="3" t="s">
        <v>63</v>
      </c>
      <c r="TPD247" s="79"/>
      <c r="TPE247" s="6">
        <v>1</v>
      </c>
      <c r="TPF247" s="2">
        <v>0.2</v>
      </c>
      <c r="TPG247" s="6">
        <v>20.2</v>
      </c>
      <c r="TPH247" s="2">
        <v>86.6</v>
      </c>
      <c r="TPI247" s="6">
        <v>0.02</v>
      </c>
      <c r="TPJ247" s="6">
        <v>4</v>
      </c>
      <c r="TPK247" s="6"/>
      <c r="TPL247" s="6">
        <v>0.2</v>
      </c>
      <c r="TPM247" s="6">
        <v>14</v>
      </c>
      <c r="TPN247" s="6">
        <v>14</v>
      </c>
      <c r="TPO247" s="6">
        <v>8</v>
      </c>
      <c r="TPP247" s="6">
        <v>2.8</v>
      </c>
      <c r="TPQ247" s="1" t="s">
        <v>77</v>
      </c>
      <c r="TPR247" s="2" t="s">
        <v>64</v>
      </c>
      <c r="TPS247" s="3" t="s">
        <v>63</v>
      </c>
      <c r="TPT247" s="79"/>
      <c r="TPU247" s="6">
        <v>1</v>
      </c>
      <c r="TPV247" s="2">
        <v>0.2</v>
      </c>
      <c r="TPW247" s="6">
        <v>20.2</v>
      </c>
      <c r="TPX247" s="2">
        <v>86.6</v>
      </c>
      <c r="TPY247" s="6">
        <v>0.02</v>
      </c>
      <c r="TPZ247" s="6">
        <v>4</v>
      </c>
      <c r="TQA247" s="6"/>
      <c r="TQB247" s="6">
        <v>0.2</v>
      </c>
      <c r="TQC247" s="6">
        <v>14</v>
      </c>
      <c r="TQD247" s="6">
        <v>14</v>
      </c>
      <c r="TQE247" s="6">
        <v>8</v>
      </c>
      <c r="TQF247" s="6">
        <v>2.8</v>
      </c>
      <c r="TQG247" s="1" t="s">
        <v>77</v>
      </c>
      <c r="TQH247" s="2" t="s">
        <v>64</v>
      </c>
      <c r="TQI247" s="3" t="s">
        <v>63</v>
      </c>
      <c r="TQJ247" s="79"/>
      <c r="TQK247" s="6">
        <v>1</v>
      </c>
      <c r="TQL247" s="2">
        <v>0.2</v>
      </c>
      <c r="TQM247" s="6">
        <v>20.2</v>
      </c>
      <c r="TQN247" s="2">
        <v>86.6</v>
      </c>
      <c r="TQO247" s="6">
        <v>0.02</v>
      </c>
      <c r="TQP247" s="6">
        <v>4</v>
      </c>
      <c r="TQQ247" s="6"/>
      <c r="TQR247" s="6">
        <v>0.2</v>
      </c>
      <c r="TQS247" s="6">
        <v>14</v>
      </c>
      <c r="TQT247" s="6">
        <v>14</v>
      </c>
      <c r="TQU247" s="6">
        <v>8</v>
      </c>
      <c r="TQV247" s="6">
        <v>2.8</v>
      </c>
      <c r="TQW247" s="1" t="s">
        <v>77</v>
      </c>
      <c r="TQX247" s="2" t="s">
        <v>64</v>
      </c>
      <c r="TQY247" s="3" t="s">
        <v>63</v>
      </c>
      <c r="TQZ247" s="79"/>
      <c r="TRA247" s="6">
        <v>1</v>
      </c>
      <c r="TRB247" s="2">
        <v>0.2</v>
      </c>
      <c r="TRC247" s="6">
        <v>20.2</v>
      </c>
      <c r="TRD247" s="2">
        <v>86.6</v>
      </c>
      <c r="TRE247" s="6">
        <v>0.02</v>
      </c>
      <c r="TRF247" s="6">
        <v>4</v>
      </c>
      <c r="TRG247" s="6"/>
      <c r="TRH247" s="6">
        <v>0.2</v>
      </c>
      <c r="TRI247" s="6">
        <v>14</v>
      </c>
      <c r="TRJ247" s="6">
        <v>14</v>
      </c>
      <c r="TRK247" s="6">
        <v>8</v>
      </c>
      <c r="TRL247" s="6">
        <v>2.8</v>
      </c>
      <c r="TRM247" s="1" t="s">
        <v>77</v>
      </c>
      <c r="TRN247" s="2" t="s">
        <v>64</v>
      </c>
      <c r="TRO247" s="3" t="s">
        <v>63</v>
      </c>
      <c r="TRP247" s="79"/>
      <c r="TRQ247" s="6">
        <v>1</v>
      </c>
      <c r="TRR247" s="2">
        <v>0.2</v>
      </c>
      <c r="TRS247" s="6">
        <v>20.2</v>
      </c>
      <c r="TRT247" s="2">
        <v>86.6</v>
      </c>
      <c r="TRU247" s="6">
        <v>0.02</v>
      </c>
      <c r="TRV247" s="6">
        <v>4</v>
      </c>
      <c r="TRW247" s="6"/>
      <c r="TRX247" s="6">
        <v>0.2</v>
      </c>
      <c r="TRY247" s="6">
        <v>14</v>
      </c>
      <c r="TRZ247" s="6">
        <v>14</v>
      </c>
      <c r="TSA247" s="6">
        <v>8</v>
      </c>
      <c r="TSB247" s="6">
        <v>2.8</v>
      </c>
      <c r="TSC247" s="1" t="s">
        <v>77</v>
      </c>
      <c r="TSD247" s="2" t="s">
        <v>64</v>
      </c>
      <c r="TSE247" s="3" t="s">
        <v>63</v>
      </c>
      <c r="TSF247" s="79"/>
      <c r="TSG247" s="6">
        <v>1</v>
      </c>
      <c r="TSH247" s="2">
        <v>0.2</v>
      </c>
      <c r="TSI247" s="6">
        <v>20.2</v>
      </c>
      <c r="TSJ247" s="2">
        <v>86.6</v>
      </c>
      <c r="TSK247" s="6">
        <v>0.02</v>
      </c>
      <c r="TSL247" s="6">
        <v>4</v>
      </c>
      <c r="TSM247" s="6"/>
      <c r="TSN247" s="6">
        <v>0.2</v>
      </c>
      <c r="TSO247" s="6">
        <v>14</v>
      </c>
      <c r="TSP247" s="6">
        <v>14</v>
      </c>
      <c r="TSQ247" s="6">
        <v>8</v>
      </c>
      <c r="TSR247" s="6">
        <v>2.8</v>
      </c>
      <c r="TSS247" s="1" t="s">
        <v>77</v>
      </c>
      <c r="TST247" s="2" t="s">
        <v>64</v>
      </c>
      <c r="TSU247" s="3" t="s">
        <v>63</v>
      </c>
      <c r="TSV247" s="79"/>
      <c r="TSW247" s="6">
        <v>1</v>
      </c>
      <c r="TSX247" s="2">
        <v>0.2</v>
      </c>
      <c r="TSY247" s="6">
        <v>20.2</v>
      </c>
      <c r="TSZ247" s="2">
        <v>86.6</v>
      </c>
      <c r="TTA247" s="6">
        <v>0.02</v>
      </c>
      <c r="TTB247" s="6">
        <v>4</v>
      </c>
      <c r="TTC247" s="6"/>
      <c r="TTD247" s="6">
        <v>0.2</v>
      </c>
      <c r="TTE247" s="6">
        <v>14</v>
      </c>
      <c r="TTF247" s="6">
        <v>14</v>
      </c>
      <c r="TTG247" s="6">
        <v>8</v>
      </c>
      <c r="TTH247" s="6">
        <v>2.8</v>
      </c>
      <c r="TTI247" s="1" t="s">
        <v>77</v>
      </c>
      <c r="TTJ247" s="2" t="s">
        <v>64</v>
      </c>
      <c r="TTK247" s="3" t="s">
        <v>63</v>
      </c>
      <c r="TTL247" s="79"/>
      <c r="TTM247" s="6">
        <v>1</v>
      </c>
      <c r="TTN247" s="2">
        <v>0.2</v>
      </c>
      <c r="TTO247" s="6">
        <v>20.2</v>
      </c>
      <c r="TTP247" s="2">
        <v>86.6</v>
      </c>
      <c r="TTQ247" s="6">
        <v>0.02</v>
      </c>
      <c r="TTR247" s="6">
        <v>4</v>
      </c>
      <c r="TTS247" s="6"/>
      <c r="TTT247" s="6">
        <v>0.2</v>
      </c>
      <c r="TTU247" s="6">
        <v>14</v>
      </c>
      <c r="TTV247" s="6">
        <v>14</v>
      </c>
      <c r="TTW247" s="6">
        <v>8</v>
      </c>
      <c r="TTX247" s="6">
        <v>2.8</v>
      </c>
      <c r="TTY247" s="1" t="s">
        <v>77</v>
      </c>
      <c r="TTZ247" s="2" t="s">
        <v>64</v>
      </c>
      <c r="TUA247" s="3" t="s">
        <v>63</v>
      </c>
      <c r="TUB247" s="79"/>
      <c r="TUC247" s="6">
        <v>1</v>
      </c>
      <c r="TUD247" s="2">
        <v>0.2</v>
      </c>
      <c r="TUE247" s="6">
        <v>20.2</v>
      </c>
      <c r="TUF247" s="2">
        <v>86.6</v>
      </c>
      <c r="TUG247" s="6">
        <v>0.02</v>
      </c>
      <c r="TUH247" s="6">
        <v>4</v>
      </c>
      <c r="TUI247" s="6"/>
      <c r="TUJ247" s="6">
        <v>0.2</v>
      </c>
      <c r="TUK247" s="6">
        <v>14</v>
      </c>
      <c r="TUL247" s="6">
        <v>14</v>
      </c>
      <c r="TUM247" s="6">
        <v>8</v>
      </c>
      <c r="TUN247" s="6">
        <v>2.8</v>
      </c>
      <c r="TUO247" s="1" t="s">
        <v>77</v>
      </c>
      <c r="TUP247" s="2" t="s">
        <v>64</v>
      </c>
      <c r="TUQ247" s="3" t="s">
        <v>63</v>
      </c>
      <c r="TUR247" s="79"/>
      <c r="TUS247" s="6">
        <v>1</v>
      </c>
      <c r="TUT247" s="2">
        <v>0.2</v>
      </c>
      <c r="TUU247" s="6">
        <v>20.2</v>
      </c>
      <c r="TUV247" s="2">
        <v>86.6</v>
      </c>
      <c r="TUW247" s="6">
        <v>0.02</v>
      </c>
      <c r="TUX247" s="6">
        <v>4</v>
      </c>
      <c r="TUY247" s="6"/>
      <c r="TUZ247" s="6">
        <v>0.2</v>
      </c>
      <c r="TVA247" s="6">
        <v>14</v>
      </c>
      <c r="TVB247" s="6">
        <v>14</v>
      </c>
      <c r="TVC247" s="6">
        <v>8</v>
      </c>
      <c r="TVD247" s="6">
        <v>2.8</v>
      </c>
      <c r="TVE247" s="1" t="s">
        <v>77</v>
      </c>
      <c r="TVF247" s="2" t="s">
        <v>64</v>
      </c>
      <c r="TVG247" s="3" t="s">
        <v>63</v>
      </c>
      <c r="TVH247" s="79"/>
      <c r="TVI247" s="6">
        <v>1</v>
      </c>
      <c r="TVJ247" s="2">
        <v>0.2</v>
      </c>
      <c r="TVK247" s="6">
        <v>20.2</v>
      </c>
      <c r="TVL247" s="2">
        <v>86.6</v>
      </c>
      <c r="TVM247" s="6">
        <v>0.02</v>
      </c>
      <c r="TVN247" s="6">
        <v>4</v>
      </c>
      <c r="TVO247" s="6"/>
      <c r="TVP247" s="6">
        <v>0.2</v>
      </c>
      <c r="TVQ247" s="6">
        <v>14</v>
      </c>
      <c r="TVR247" s="6">
        <v>14</v>
      </c>
      <c r="TVS247" s="6">
        <v>8</v>
      </c>
      <c r="TVT247" s="6">
        <v>2.8</v>
      </c>
      <c r="TVU247" s="1" t="s">
        <v>77</v>
      </c>
      <c r="TVV247" s="2" t="s">
        <v>64</v>
      </c>
      <c r="TVW247" s="3" t="s">
        <v>63</v>
      </c>
      <c r="TVX247" s="79"/>
      <c r="TVY247" s="6">
        <v>1</v>
      </c>
      <c r="TVZ247" s="2">
        <v>0.2</v>
      </c>
      <c r="TWA247" s="6">
        <v>20.2</v>
      </c>
      <c r="TWB247" s="2">
        <v>86.6</v>
      </c>
      <c r="TWC247" s="6">
        <v>0.02</v>
      </c>
      <c r="TWD247" s="6">
        <v>4</v>
      </c>
      <c r="TWE247" s="6"/>
      <c r="TWF247" s="6">
        <v>0.2</v>
      </c>
      <c r="TWG247" s="6">
        <v>14</v>
      </c>
      <c r="TWH247" s="6">
        <v>14</v>
      </c>
      <c r="TWI247" s="6">
        <v>8</v>
      </c>
      <c r="TWJ247" s="6">
        <v>2.8</v>
      </c>
      <c r="TWK247" s="1" t="s">
        <v>77</v>
      </c>
      <c r="TWL247" s="2" t="s">
        <v>64</v>
      </c>
      <c r="TWM247" s="3" t="s">
        <v>63</v>
      </c>
      <c r="TWN247" s="79"/>
      <c r="TWO247" s="6">
        <v>1</v>
      </c>
      <c r="TWP247" s="2">
        <v>0.2</v>
      </c>
      <c r="TWQ247" s="6">
        <v>20.2</v>
      </c>
      <c r="TWR247" s="2">
        <v>86.6</v>
      </c>
      <c r="TWS247" s="6">
        <v>0.02</v>
      </c>
      <c r="TWT247" s="6">
        <v>4</v>
      </c>
      <c r="TWU247" s="6"/>
      <c r="TWV247" s="6">
        <v>0.2</v>
      </c>
      <c r="TWW247" s="6">
        <v>14</v>
      </c>
      <c r="TWX247" s="6">
        <v>14</v>
      </c>
      <c r="TWY247" s="6">
        <v>8</v>
      </c>
      <c r="TWZ247" s="6">
        <v>2.8</v>
      </c>
      <c r="TXA247" s="1" t="s">
        <v>77</v>
      </c>
      <c r="TXB247" s="2" t="s">
        <v>64</v>
      </c>
      <c r="TXC247" s="3" t="s">
        <v>63</v>
      </c>
      <c r="TXD247" s="79"/>
      <c r="TXE247" s="6">
        <v>1</v>
      </c>
      <c r="TXF247" s="2">
        <v>0.2</v>
      </c>
      <c r="TXG247" s="6">
        <v>20.2</v>
      </c>
      <c r="TXH247" s="2">
        <v>86.6</v>
      </c>
      <c r="TXI247" s="6">
        <v>0.02</v>
      </c>
      <c r="TXJ247" s="6">
        <v>4</v>
      </c>
      <c r="TXK247" s="6"/>
      <c r="TXL247" s="6">
        <v>0.2</v>
      </c>
      <c r="TXM247" s="6">
        <v>14</v>
      </c>
      <c r="TXN247" s="6">
        <v>14</v>
      </c>
      <c r="TXO247" s="6">
        <v>8</v>
      </c>
      <c r="TXP247" s="6">
        <v>2.8</v>
      </c>
      <c r="TXQ247" s="1" t="s">
        <v>77</v>
      </c>
      <c r="TXR247" s="2" t="s">
        <v>64</v>
      </c>
      <c r="TXS247" s="3" t="s">
        <v>63</v>
      </c>
      <c r="TXT247" s="79"/>
      <c r="TXU247" s="6">
        <v>1</v>
      </c>
      <c r="TXV247" s="2">
        <v>0.2</v>
      </c>
      <c r="TXW247" s="6">
        <v>20.2</v>
      </c>
      <c r="TXX247" s="2">
        <v>86.6</v>
      </c>
      <c r="TXY247" s="6">
        <v>0.02</v>
      </c>
      <c r="TXZ247" s="6">
        <v>4</v>
      </c>
      <c r="TYA247" s="6"/>
      <c r="TYB247" s="6">
        <v>0.2</v>
      </c>
      <c r="TYC247" s="6">
        <v>14</v>
      </c>
      <c r="TYD247" s="6">
        <v>14</v>
      </c>
      <c r="TYE247" s="6">
        <v>8</v>
      </c>
      <c r="TYF247" s="6">
        <v>2.8</v>
      </c>
      <c r="TYG247" s="1" t="s">
        <v>77</v>
      </c>
      <c r="TYH247" s="2" t="s">
        <v>64</v>
      </c>
      <c r="TYI247" s="3" t="s">
        <v>63</v>
      </c>
      <c r="TYJ247" s="79"/>
      <c r="TYK247" s="6">
        <v>1</v>
      </c>
      <c r="TYL247" s="2">
        <v>0.2</v>
      </c>
      <c r="TYM247" s="6">
        <v>20.2</v>
      </c>
      <c r="TYN247" s="2">
        <v>86.6</v>
      </c>
      <c r="TYO247" s="6">
        <v>0.02</v>
      </c>
      <c r="TYP247" s="6">
        <v>4</v>
      </c>
      <c r="TYQ247" s="6"/>
      <c r="TYR247" s="6">
        <v>0.2</v>
      </c>
      <c r="TYS247" s="6">
        <v>14</v>
      </c>
      <c r="TYT247" s="6">
        <v>14</v>
      </c>
      <c r="TYU247" s="6">
        <v>8</v>
      </c>
      <c r="TYV247" s="6">
        <v>2.8</v>
      </c>
      <c r="TYW247" s="1" t="s">
        <v>77</v>
      </c>
      <c r="TYX247" s="2" t="s">
        <v>64</v>
      </c>
      <c r="TYY247" s="3" t="s">
        <v>63</v>
      </c>
      <c r="TYZ247" s="79"/>
      <c r="TZA247" s="6">
        <v>1</v>
      </c>
      <c r="TZB247" s="2">
        <v>0.2</v>
      </c>
      <c r="TZC247" s="6">
        <v>20.2</v>
      </c>
      <c r="TZD247" s="2">
        <v>86.6</v>
      </c>
      <c r="TZE247" s="6">
        <v>0.02</v>
      </c>
      <c r="TZF247" s="6">
        <v>4</v>
      </c>
      <c r="TZG247" s="6"/>
      <c r="TZH247" s="6">
        <v>0.2</v>
      </c>
      <c r="TZI247" s="6">
        <v>14</v>
      </c>
      <c r="TZJ247" s="6">
        <v>14</v>
      </c>
      <c r="TZK247" s="6">
        <v>8</v>
      </c>
      <c r="TZL247" s="6">
        <v>2.8</v>
      </c>
      <c r="TZM247" s="1" t="s">
        <v>77</v>
      </c>
      <c r="TZN247" s="2" t="s">
        <v>64</v>
      </c>
      <c r="TZO247" s="3" t="s">
        <v>63</v>
      </c>
      <c r="TZP247" s="79"/>
      <c r="TZQ247" s="6">
        <v>1</v>
      </c>
      <c r="TZR247" s="2">
        <v>0.2</v>
      </c>
      <c r="TZS247" s="6">
        <v>20.2</v>
      </c>
      <c r="TZT247" s="2">
        <v>86.6</v>
      </c>
      <c r="TZU247" s="6">
        <v>0.02</v>
      </c>
      <c r="TZV247" s="6">
        <v>4</v>
      </c>
      <c r="TZW247" s="6"/>
      <c r="TZX247" s="6">
        <v>0.2</v>
      </c>
      <c r="TZY247" s="6">
        <v>14</v>
      </c>
      <c r="TZZ247" s="6">
        <v>14</v>
      </c>
      <c r="UAA247" s="6">
        <v>8</v>
      </c>
      <c r="UAB247" s="6">
        <v>2.8</v>
      </c>
      <c r="UAC247" s="1" t="s">
        <v>77</v>
      </c>
      <c r="UAD247" s="2" t="s">
        <v>64</v>
      </c>
      <c r="UAE247" s="3" t="s">
        <v>63</v>
      </c>
      <c r="UAF247" s="79"/>
      <c r="UAG247" s="6">
        <v>1</v>
      </c>
      <c r="UAH247" s="2">
        <v>0.2</v>
      </c>
      <c r="UAI247" s="6">
        <v>20.2</v>
      </c>
      <c r="UAJ247" s="2">
        <v>86.6</v>
      </c>
      <c r="UAK247" s="6">
        <v>0.02</v>
      </c>
      <c r="UAL247" s="6">
        <v>4</v>
      </c>
      <c r="UAM247" s="6"/>
      <c r="UAN247" s="6">
        <v>0.2</v>
      </c>
      <c r="UAO247" s="6">
        <v>14</v>
      </c>
      <c r="UAP247" s="6">
        <v>14</v>
      </c>
      <c r="UAQ247" s="6">
        <v>8</v>
      </c>
      <c r="UAR247" s="6">
        <v>2.8</v>
      </c>
      <c r="UAS247" s="1" t="s">
        <v>77</v>
      </c>
      <c r="UAT247" s="2" t="s">
        <v>64</v>
      </c>
      <c r="UAU247" s="3" t="s">
        <v>63</v>
      </c>
      <c r="UAV247" s="79"/>
      <c r="UAW247" s="6">
        <v>1</v>
      </c>
      <c r="UAX247" s="2">
        <v>0.2</v>
      </c>
      <c r="UAY247" s="6">
        <v>20.2</v>
      </c>
      <c r="UAZ247" s="2">
        <v>86.6</v>
      </c>
      <c r="UBA247" s="6">
        <v>0.02</v>
      </c>
      <c r="UBB247" s="6">
        <v>4</v>
      </c>
      <c r="UBC247" s="6"/>
      <c r="UBD247" s="6">
        <v>0.2</v>
      </c>
      <c r="UBE247" s="6">
        <v>14</v>
      </c>
      <c r="UBF247" s="6">
        <v>14</v>
      </c>
      <c r="UBG247" s="6">
        <v>8</v>
      </c>
      <c r="UBH247" s="6">
        <v>2.8</v>
      </c>
      <c r="UBI247" s="1" t="s">
        <v>77</v>
      </c>
      <c r="UBJ247" s="2" t="s">
        <v>64</v>
      </c>
      <c r="UBK247" s="3" t="s">
        <v>63</v>
      </c>
      <c r="UBL247" s="79"/>
      <c r="UBM247" s="6">
        <v>1</v>
      </c>
      <c r="UBN247" s="2">
        <v>0.2</v>
      </c>
      <c r="UBO247" s="6">
        <v>20.2</v>
      </c>
      <c r="UBP247" s="2">
        <v>86.6</v>
      </c>
      <c r="UBQ247" s="6">
        <v>0.02</v>
      </c>
      <c r="UBR247" s="6">
        <v>4</v>
      </c>
      <c r="UBS247" s="6"/>
      <c r="UBT247" s="6">
        <v>0.2</v>
      </c>
      <c r="UBU247" s="6">
        <v>14</v>
      </c>
      <c r="UBV247" s="6">
        <v>14</v>
      </c>
      <c r="UBW247" s="6">
        <v>8</v>
      </c>
      <c r="UBX247" s="6">
        <v>2.8</v>
      </c>
      <c r="UBY247" s="1" t="s">
        <v>77</v>
      </c>
      <c r="UBZ247" s="2" t="s">
        <v>64</v>
      </c>
      <c r="UCA247" s="3" t="s">
        <v>63</v>
      </c>
      <c r="UCB247" s="79"/>
      <c r="UCC247" s="6">
        <v>1</v>
      </c>
      <c r="UCD247" s="2">
        <v>0.2</v>
      </c>
      <c r="UCE247" s="6">
        <v>20.2</v>
      </c>
      <c r="UCF247" s="2">
        <v>86.6</v>
      </c>
      <c r="UCG247" s="6">
        <v>0.02</v>
      </c>
      <c r="UCH247" s="6">
        <v>4</v>
      </c>
      <c r="UCI247" s="6"/>
      <c r="UCJ247" s="6">
        <v>0.2</v>
      </c>
      <c r="UCK247" s="6">
        <v>14</v>
      </c>
      <c r="UCL247" s="6">
        <v>14</v>
      </c>
      <c r="UCM247" s="6">
        <v>8</v>
      </c>
      <c r="UCN247" s="6">
        <v>2.8</v>
      </c>
      <c r="UCO247" s="1" t="s">
        <v>77</v>
      </c>
      <c r="UCP247" s="2" t="s">
        <v>64</v>
      </c>
      <c r="UCQ247" s="3" t="s">
        <v>63</v>
      </c>
      <c r="UCR247" s="79"/>
      <c r="UCS247" s="6">
        <v>1</v>
      </c>
      <c r="UCT247" s="2">
        <v>0.2</v>
      </c>
      <c r="UCU247" s="6">
        <v>20.2</v>
      </c>
      <c r="UCV247" s="2">
        <v>86.6</v>
      </c>
      <c r="UCW247" s="6">
        <v>0.02</v>
      </c>
      <c r="UCX247" s="6">
        <v>4</v>
      </c>
      <c r="UCY247" s="6"/>
      <c r="UCZ247" s="6">
        <v>0.2</v>
      </c>
      <c r="UDA247" s="6">
        <v>14</v>
      </c>
      <c r="UDB247" s="6">
        <v>14</v>
      </c>
      <c r="UDC247" s="6">
        <v>8</v>
      </c>
      <c r="UDD247" s="6">
        <v>2.8</v>
      </c>
      <c r="UDE247" s="1" t="s">
        <v>77</v>
      </c>
      <c r="UDF247" s="2" t="s">
        <v>64</v>
      </c>
      <c r="UDG247" s="3" t="s">
        <v>63</v>
      </c>
      <c r="UDH247" s="79"/>
      <c r="UDI247" s="6">
        <v>1</v>
      </c>
      <c r="UDJ247" s="2">
        <v>0.2</v>
      </c>
      <c r="UDK247" s="6">
        <v>20.2</v>
      </c>
      <c r="UDL247" s="2">
        <v>86.6</v>
      </c>
      <c r="UDM247" s="6">
        <v>0.02</v>
      </c>
      <c r="UDN247" s="6">
        <v>4</v>
      </c>
      <c r="UDO247" s="6"/>
      <c r="UDP247" s="6">
        <v>0.2</v>
      </c>
      <c r="UDQ247" s="6">
        <v>14</v>
      </c>
      <c r="UDR247" s="6">
        <v>14</v>
      </c>
      <c r="UDS247" s="6">
        <v>8</v>
      </c>
      <c r="UDT247" s="6">
        <v>2.8</v>
      </c>
      <c r="UDU247" s="1" t="s">
        <v>77</v>
      </c>
      <c r="UDV247" s="2" t="s">
        <v>64</v>
      </c>
      <c r="UDW247" s="3" t="s">
        <v>63</v>
      </c>
      <c r="UDX247" s="79"/>
      <c r="UDY247" s="6">
        <v>1</v>
      </c>
      <c r="UDZ247" s="2">
        <v>0.2</v>
      </c>
      <c r="UEA247" s="6">
        <v>20.2</v>
      </c>
      <c r="UEB247" s="2">
        <v>86.6</v>
      </c>
      <c r="UEC247" s="6">
        <v>0.02</v>
      </c>
      <c r="UED247" s="6">
        <v>4</v>
      </c>
      <c r="UEE247" s="6"/>
      <c r="UEF247" s="6">
        <v>0.2</v>
      </c>
      <c r="UEG247" s="6">
        <v>14</v>
      </c>
      <c r="UEH247" s="6">
        <v>14</v>
      </c>
      <c r="UEI247" s="6">
        <v>8</v>
      </c>
      <c r="UEJ247" s="6">
        <v>2.8</v>
      </c>
      <c r="UEK247" s="1" t="s">
        <v>77</v>
      </c>
      <c r="UEL247" s="2" t="s">
        <v>64</v>
      </c>
      <c r="UEM247" s="3" t="s">
        <v>63</v>
      </c>
      <c r="UEN247" s="79"/>
      <c r="UEO247" s="6">
        <v>1</v>
      </c>
      <c r="UEP247" s="2">
        <v>0.2</v>
      </c>
      <c r="UEQ247" s="6">
        <v>20.2</v>
      </c>
      <c r="UER247" s="2">
        <v>86.6</v>
      </c>
      <c r="UES247" s="6">
        <v>0.02</v>
      </c>
      <c r="UET247" s="6">
        <v>4</v>
      </c>
      <c r="UEU247" s="6"/>
      <c r="UEV247" s="6">
        <v>0.2</v>
      </c>
      <c r="UEW247" s="6">
        <v>14</v>
      </c>
      <c r="UEX247" s="6">
        <v>14</v>
      </c>
      <c r="UEY247" s="6">
        <v>8</v>
      </c>
      <c r="UEZ247" s="6">
        <v>2.8</v>
      </c>
      <c r="UFA247" s="1" t="s">
        <v>77</v>
      </c>
      <c r="UFB247" s="2" t="s">
        <v>64</v>
      </c>
      <c r="UFC247" s="3" t="s">
        <v>63</v>
      </c>
      <c r="UFD247" s="79"/>
      <c r="UFE247" s="6">
        <v>1</v>
      </c>
      <c r="UFF247" s="2">
        <v>0.2</v>
      </c>
      <c r="UFG247" s="6">
        <v>20.2</v>
      </c>
      <c r="UFH247" s="2">
        <v>86.6</v>
      </c>
      <c r="UFI247" s="6">
        <v>0.02</v>
      </c>
      <c r="UFJ247" s="6">
        <v>4</v>
      </c>
      <c r="UFK247" s="6"/>
      <c r="UFL247" s="6">
        <v>0.2</v>
      </c>
      <c r="UFM247" s="6">
        <v>14</v>
      </c>
      <c r="UFN247" s="6">
        <v>14</v>
      </c>
      <c r="UFO247" s="6">
        <v>8</v>
      </c>
      <c r="UFP247" s="6">
        <v>2.8</v>
      </c>
      <c r="UFQ247" s="1" t="s">
        <v>77</v>
      </c>
      <c r="UFR247" s="2" t="s">
        <v>64</v>
      </c>
      <c r="UFS247" s="3" t="s">
        <v>63</v>
      </c>
      <c r="UFT247" s="79"/>
      <c r="UFU247" s="6">
        <v>1</v>
      </c>
      <c r="UFV247" s="2">
        <v>0.2</v>
      </c>
      <c r="UFW247" s="6">
        <v>20.2</v>
      </c>
      <c r="UFX247" s="2">
        <v>86.6</v>
      </c>
      <c r="UFY247" s="6">
        <v>0.02</v>
      </c>
      <c r="UFZ247" s="6">
        <v>4</v>
      </c>
      <c r="UGA247" s="6"/>
      <c r="UGB247" s="6">
        <v>0.2</v>
      </c>
      <c r="UGC247" s="6">
        <v>14</v>
      </c>
      <c r="UGD247" s="6">
        <v>14</v>
      </c>
      <c r="UGE247" s="6">
        <v>8</v>
      </c>
      <c r="UGF247" s="6">
        <v>2.8</v>
      </c>
      <c r="UGG247" s="1" t="s">
        <v>77</v>
      </c>
      <c r="UGH247" s="2" t="s">
        <v>64</v>
      </c>
      <c r="UGI247" s="3" t="s">
        <v>63</v>
      </c>
      <c r="UGJ247" s="79"/>
      <c r="UGK247" s="6">
        <v>1</v>
      </c>
      <c r="UGL247" s="2">
        <v>0.2</v>
      </c>
      <c r="UGM247" s="6">
        <v>20.2</v>
      </c>
      <c r="UGN247" s="2">
        <v>86.6</v>
      </c>
      <c r="UGO247" s="6">
        <v>0.02</v>
      </c>
      <c r="UGP247" s="6">
        <v>4</v>
      </c>
      <c r="UGQ247" s="6"/>
      <c r="UGR247" s="6">
        <v>0.2</v>
      </c>
      <c r="UGS247" s="6">
        <v>14</v>
      </c>
      <c r="UGT247" s="6">
        <v>14</v>
      </c>
      <c r="UGU247" s="6">
        <v>8</v>
      </c>
      <c r="UGV247" s="6">
        <v>2.8</v>
      </c>
      <c r="UGW247" s="1" t="s">
        <v>77</v>
      </c>
      <c r="UGX247" s="2" t="s">
        <v>64</v>
      </c>
      <c r="UGY247" s="3" t="s">
        <v>63</v>
      </c>
      <c r="UGZ247" s="79"/>
      <c r="UHA247" s="6">
        <v>1</v>
      </c>
      <c r="UHB247" s="2">
        <v>0.2</v>
      </c>
      <c r="UHC247" s="6">
        <v>20.2</v>
      </c>
      <c r="UHD247" s="2">
        <v>86.6</v>
      </c>
      <c r="UHE247" s="6">
        <v>0.02</v>
      </c>
      <c r="UHF247" s="6">
        <v>4</v>
      </c>
      <c r="UHG247" s="6"/>
      <c r="UHH247" s="6">
        <v>0.2</v>
      </c>
      <c r="UHI247" s="6">
        <v>14</v>
      </c>
      <c r="UHJ247" s="6">
        <v>14</v>
      </c>
      <c r="UHK247" s="6">
        <v>8</v>
      </c>
      <c r="UHL247" s="6">
        <v>2.8</v>
      </c>
      <c r="UHM247" s="1" t="s">
        <v>77</v>
      </c>
      <c r="UHN247" s="2" t="s">
        <v>64</v>
      </c>
      <c r="UHO247" s="3" t="s">
        <v>63</v>
      </c>
      <c r="UHP247" s="79"/>
      <c r="UHQ247" s="6">
        <v>1</v>
      </c>
      <c r="UHR247" s="2">
        <v>0.2</v>
      </c>
      <c r="UHS247" s="6">
        <v>20.2</v>
      </c>
      <c r="UHT247" s="2">
        <v>86.6</v>
      </c>
      <c r="UHU247" s="6">
        <v>0.02</v>
      </c>
      <c r="UHV247" s="6">
        <v>4</v>
      </c>
      <c r="UHW247" s="6"/>
      <c r="UHX247" s="6">
        <v>0.2</v>
      </c>
      <c r="UHY247" s="6">
        <v>14</v>
      </c>
      <c r="UHZ247" s="6">
        <v>14</v>
      </c>
      <c r="UIA247" s="6">
        <v>8</v>
      </c>
      <c r="UIB247" s="6">
        <v>2.8</v>
      </c>
      <c r="UIC247" s="1" t="s">
        <v>77</v>
      </c>
      <c r="UID247" s="2" t="s">
        <v>64</v>
      </c>
      <c r="UIE247" s="3" t="s">
        <v>63</v>
      </c>
      <c r="UIF247" s="79"/>
      <c r="UIG247" s="6">
        <v>1</v>
      </c>
      <c r="UIH247" s="2">
        <v>0.2</v>
      </c>
      <c r="UII247" s="6">
        <v>20.2</v>
      </c>
      <c r="UIJ247" s="2">
        <v>86.6</v>
      </c>
      <c r="UIK247" s="6">
        <v>0.02</v>
      </c>
      <c r="UIL247" s="6">
        <v>4</v>
      </c>
      <c r="UIM247" s="6"/>
      <c r="UIN247" s="6">
        <v>0.2</v>
      </c>
      <c r="UIO247" s="6">
        <v>14</v>
      </c>
      <c r="UIP247" s="6">
        <v>14</v>
      </c>
      <c r="UIQ247" s="6">
        <v>8</v>
      </c>
      <c r="UIR247" s="6">
        <v>2.8</v>
      </c>
      <c r="UIS247" s="1" t="s">
        <v>77</v>
      </c>
      <c r="UIT247" s="2" t="s">
        <v>64</v>
      </c>
      <c r="UIU247" s="3" t="s">
        <v>63</v>
      </c>
      <c r="UIV247" s="79"/>
      <c r="UIW247" s="6">
        <v>1</v>
      </c>
      <c r="UIX247" s="2">
        <v>0.2</v>
      </c>
      <c r="UIY247" s="6">
        <v>20.2</v>
      </c>
      <c r="UIZ247" s="2">
        <v>86.6</v>
      </c>
      <c r="UJA247" s="6">
        <v>0.02</v>
      </c>
      <c r="UJB247" s="6">
        <v>4</v>
      </c>
      <c r="UJC247" s="6"/>
      <c r="UJD247" s="6">
        <v>0.2</v>
      </c>
      <c r="UJE247" s="6">
        <v>14</v>
      </c>
      <c r="UJF247" s="6">
        <v>14</v>
      </c>
      <c r="UJG247" s="6">
        <v>8</v>
      </c>
      <c r="UJH247" s="6">
        <v>2.8</v>
      </c>
      <c r="UJI247" s="1" t="s">
        <v>77</v>
      </c>
      <c r="UJJ247" s="2" t="s">
        <v>64</v>
      </c>
      <c r="UJK247" s="3" t="s">
        <v>63</v>
      </c>
      <c r="UJL247" s="79"/>
      <c r="UJM247" s="6">
        <v>1</v>
      </c>
      <c r="UJN247" s="2">
        <v>0.2</v>
      </c>
      <c r="UJO247" s="6">
        <v>20.2</v>
      </c>
      <c r="UJP247" s="2">
        <v>86.6</v>
      </c>
      <c r="UJQ247" s="6">
        <v>0.02</v>
      </c>
      <c r="UJR247" s="6">
        <v>4</v>
      </c>
      <c r="UJS247" s="6"/>
      <c r="UJT247" s="6">
        <v>0.2</v>
      </c>
      <c r="UJU247" s="6">
        <v>14</v>
      </c>
      <c r="UJV247" s="6">
        <v>14</v>
      </c>
      <c r="UJW247" s="6">
        <v>8</v>
      </c>
      <c r="UJX247" s="6">
        <v>2.8</v>
      </c>
      <c r="UJY247" s="1" t="s">
        <v>77</v>
      </c>
      <c r="UJZ247" s="2" t="s">
        <v>64</v>
      </c>
      <c r="UKA247" s="3" t="s">
        <v>63</v>
      </c>
      <c r="UKB247" s="79"/>
      <c r="UKC247" s="6">
        <v>1</v>
      </c>
      <c r="UKD247" s="2">
        <v>0.2</v>
      </c>
      <c r="UKE247" s="6">
        <v>20.2</v>
      </c>
      <c r="UKF247" s="2">
        <v>86.6</v>
      </c>
      <c r="UKG247" s="6">
        <v>0.02</v>
      </c>
      <c r="UKH247" s="6">
        <v>4</v>
      </c>
      <c r="UKI247" s="6"/>
      <c r="UKJ247" s="6">
        <v>0.2</v>
      </c>
      <c r="UKK247" s="6">
        <v>14</v>
      </c>
      <c r="UKL247" s="6">
        <v>14</v>
      </c>
      <c r="UKM247" s="6">
        <v>8</v>
      </c>
      <c r="UKN247" s="6">
        <v>2.8</v>
      </c>
      <c r="UKO247" s="1" t="s">
        <v>77</v>
      </c>
      <c r="UKP247" s="2" t="s">
        <v>64</v>
      </c>
      <c r="UKQ247" s="3" t="s">
        <v>63</v>
      </c>
      <c r="UKR247" s="79"/>
      <c r="UKS247" s="6">
        <v>1</v>
      </c>
      <c r="UKT247" s="2">
        <v>0.2</v>
      </c>
      <c r="UKU247" s="6">
        <v>20.2</v>
      </c>
      <c r="UKV247" s="2">
        <v>86.6</v>
      </c>
      <c r="UKW247" s="6">
        <v>0.02</v>
      </c>
      <c r="UKX247" s="6">
        <v>4</v>
      </c>
      <c r="UKY247" s="6"/>
      <c r="UKZ247" s="6">
        <v>0.2</v>
      </c>
      <c r="ULA247" s="6">
        <v>14</v>
      </c>
      <c r="ULB247" s="6">
        <v>14</v>
      </c>
      <c r="ULC247" s="6">
        <v>8</v>
      </c>
      <c r="ULD247" s="6">
        <v>2.8</v>
      </c>
      <c r="ULE247" s="1" t="s">
        <v>77</v>
      </c>
      <c r="ULF247" s="2" t="s">
        <v>64</v>
      </c>
      <c r="ULG247" s="3" t="s">
        <v>63</v>
      </c>
      <c r="ULH247" s="79"/>
      <c r="ULI247" s="6">
        <v>1</v>
      </c>
      <c r="ULJ247" s="2">
        <v>0.2</v>
      </c>
      <c r="ULK247" s="6">
        <v>20.2</v>
      </c>
      <c r="ULL247" s="2">
        <v>86.6</v>
      </c>
      <c r="ULM247" s="6">
        <v>0.02</v>
      </c>
      <c r="ULN247" s="6">
        <v>4</v>
      </c>
      <c r="ULO247" s="6"/>
      <c r="ULP247" s="6">
        <v>0.2</v>
      </c>
      <c r="ULQ247" s="6">
        <v>14</v>
      </c>
      <c r="ULR247" s="6">
        <v>14</v>
      </c>
      <c r="ULS247" s="6">
        <v>8</v>
      </c>
      <c r="ULT247" s="6">
        <v>2.8</v>
      </c>
      <c r="ULU247" s="1" t="s">
        <v>77</v>
      </c>
      <c r="ULV247" s="2" t="s">
        <v>64</v>
      </c>
      <c r="ULW247" s="3" t="s">
        <v>63</v>
      </c>
      <c r="ULX247" s="79"/>
      <c r="ULY247" s="6">
        <v>1</v>
      </c>
      <c r="ULZ247" s="2">
        <v>0.2</v>
      </c>
      <c r="UMA247" s="6">
        <v>20.2</v>
      </c>
      <c r="UMB247" s="2">
        <v>86.6</v>
      </c>
      <c r="UMC247" s="6">
        <v>0.02</v>
      </c>
      <c r="UMD247" s="6">
        <v>4</v>
      </c>
      <c r="UME247" s="6"/>
      <c r="UMF247" s="6">
        <v>0.2</v>
      </c>
      <c r="UMG247" s="6">
        <v>14</v>
      </c>
      <c r="UMH247" s="6">
        <v>14</v>
      </c>
      <c r="UMI247" s="6">
        <v>8</v>
      </c>
      <c r="UMJ247" s="6">
        <v>2.8</v>
      </c>
      <c r="UMK247" s="1" t="s">
        <v>77</v>
      </c>
      <c r="UML247" s="2" t="s">
        <v>64</v>
      </c>
      <c r="UMM247" s="3" t="s">
        <v>63</v>
      </c>
      <c r="UMN247" s="79"/>
      <c r="UMO247" s="6">
        <v>1</v>
      </c>
      <c r="UMP247" s="2">
        <v>0.2</v>
      </c>
      <c r="UMQ247" s="6">
        <v>20.2</v>
      </c>
      <c r="UMR247" s="2">
        <v>86.6</v>
      </c>
      <c r="UMS247" s="6">
        <v>0.02</v>
      </c>
      <c r="UMT247" s="6">
        <v>4</v>
      </c>
      <c r="UMU247" s="6"/>
      <c r="UMV247" s="6">
        <v>0.2</v>
      </c>
      <c r="UMW247" s="6">
        <v>14</v>
      </c>
      <c r="UMX247" s="6">
        <v>14</v>
      </c>
      <c r="UMY247" s="6">
        <v>8</v>
      </c>
      <c r="UMZ247" s="6">
        <v>2.8</v>
      </c>
      <c r="UNA247" s="1" t="s">
        <v>77</v>
      </c>
      <c r="UNB247" s="2" t="s">
        <v>64</v>
      </c>
      <c r="UNC247" s="3" t="s">
        <v>63</v>
      </c>
      <c r="UND247" s="79"/>
      <c r="UNE247" s="6">
        <v>1</v>
      </c>
      <c r="UNF247" s="2">
        <v>0.2</v>
      </c>
      <c r="UNG247" s="6">
        <v>20.2</v>
      </c>
      <c r="UNH247" s="2">
        <v>86.6</v>
      </c>
      <c r="UNI247" s="6">
        <v>0.02</v>
      </c>
      <c r="UNJ247" s="6">
        <v>4</v>
      </c>
      <c r="UNK247" s="6"/>
      <c r="UNL247" s="6">
        <v>0.2</v>
      </c>
      <c r="UNM247" s="6">
        <v>14</v>
      </c>
      <c r="UNN247" s="6">
        <v>14</v>
      </c>
      <c r="UNO247" s="6">
        <v>8</v>
      </c>
      <c r="UNP247" s="6">
        <v>2.8</v>
      </c>
      <c r="UNQ247" s="1" t="s">
        <v>77</v>
      </c>
      <c r="UNR247" s="2" t="s">
        <v>64</v>
      </c>
      <c r="UNS247" s="3" t="s">
        <v>63</v>
      </c>
      <c r="UNT247" s="79"/>
      <c r="UNU247" s="6">
        <v>1</v>
      </c>
      <c r="UNV247" s="2">
        <v>0.2</v>
      </c>
      <c r="UNW247" s="6">
        <v>20.2</v>
      </c>
      <c r="UNX247" s="2">
        <v>86.6</v>
      </c>
      <c r="UNY247" s="6">
        <v>0.02</v>
      </c>
      <c r="UNZ247" s="6">
        <v>4</v>
      </c>
      <c r="UOA247" s="6"/>
      <c r="UOB247" s="6">
        <v>0.2</v>
      </c>
      <c r="UOC247" s="6">
        <v>14</v>
      </c>
      <c r="UOD247" s="6">
        <v>14</v>
      </c>
      <c r="UOE247" s="6">
        <v>8</v>
      </c>
      <c r="UOF247" s="6">
        <v>2.8</v>
      </c>
      <c r="UOG247" s="1" t="s">
        <v>77</v>
      </c>
      <c r="UOH247" s="2" t="s">
        <v>64</v>
      </c>
      <c r="UOI247" s="3" t="s">
        <v>63</v>
      </c>
      <c r="UOJ247" s="79"/>
      <c r="UOK247" s="6">
        <v>1</v>
      </c>
      <c r="UOL247" s="2">
        <v>0.2</v>
      </c>
      <c r="UOM247" s="6">
        <v>20.2</v>
      </c>
      <c r="UON247" s="2">
        <v>86.6</v>
      </c>
      <c r="UOO247" s="6">
        <v>0.02</v>
      </c>
      <c r="UOP247" s="6">
        <v>4</v>
      </c>
      <c r="UOQ247" s="6"/>
      <c r="UOR247" s="6">
        <v>0.2</v>
      </c>
      <c r="UOS247" s="6">
        <v>14</v>
      </c>
      <c r="UOT247" s="6">
        <v>14</v>
      </c>
      <c r="UOU247" s="6">
        <v>8</v>
      </c>
      <c r="UOV247" s="6">
        <v>2.8</v>
      </c>
      <c r="UOW247" s="1" t="s">
        <v>77</v>
      </c>
      <c r="UOX247" s="2" t="s">
        <v>64</v>
      </c>
      <c r="UOY247" s="3" t="s">
        <v>63</v>
      </c>
      <c r="UOZ247" s="79"/>
      <c r="UPA247" s="6">
        <v>1</v>
      </c>
      <c r="UPB247" s="2">
        <v>0.2</v>
      </c>
      <c r="UPC247" s="6">
        <v>20.2</v>
      </c>
      <c r="UPD247" s="2">
        <v>86.6</v>
      </c>
      <c r="UPE247" s="6">
        <v>0.02</v>
      </c>
      <c r="UPF247" s="6">
        <v>4</v>
      </c>
      <c r="UPG247" s="6"/>
      <c r="UPH247" s="6">
        <v>0.2</v>
      </c>
      <c r="UPI247" s="6">
        <v>14</v>
      </c>
      <c r="UPJ247" s="6">
        <v>14</v>
      </c>
      <c r="UPK247" s="6">
        <v>8</v>
      </c>
      <c r="UPL247" s="6">
        <v>2.8</v>
      </c>
      <c r="UPM247" s="1" t="s">
        <v>77</v>
      </c>
      <c r="UPN247" s="2" t="s">
        <v>64</v>
      </c>
      <c r="UPO247" s="3" t="s">
        <v>63</v>
      </c>
      <c r="UPP247" s="79"/>
      <c r="UPQ247" s="6">
        <v>1</v>
      </c>
      <c r="UPR247" s="2">
        <v>0.2</v>
      </c>
      <c r="UPS247" s="6">
        <v>20.2</v>
      </c>
      <c r="UPT247" s="2">
        <v>86.6</v>
      </c>
      <c r="UPU247" s="6">
        <v>0.02</v>
      </c>
      <c r="UPV247" s="6">
        <v>4</v>
      </c>
      <c r="UPW247" s="6"/>
      <c r="UPX247" s="6">
        <v>0.2</v>
      </c>
      <c r="UPY247" s="6">
        <v>14</v>
      </c>
      <c r="UPZ247" s="6">
        <v>14</v>
      </c>
      <c r="UQA247" s="6">
        <v>8</v>
      </c>
      <c r="UQB247" s="6">
        <v>2.8</v>
      </c>
      <c r="UQC247" s="1" t="s">
        <v>77</v>
      </c>
      <c r="UQD247" s="2" t="s">
        <v>64</v>
      </c>
      <c r="UQE247" s="3" t="s">
        <v>63</v>
      </c>
      <c r="UQF247" s="79"/>
      <c r="UQG247" s="6">
        <v>1</v>
      </c>
      <c r="UQH247" s="2">
        <v>0.2</v>
      </c>
      <c r="UQI247" s="6">
        <v>20.2</v>
      </c>
      <c r="UQJ247" s="2">
        <v>86.6</v>
      </c>
      <c r="UQK247" s="6">
        <v>0.02</v>
      </c>
      <c r="UQL247" s="6">
        <v>4</v>
      </c>
      <c r="UQM247" s="6"/>
      <c r="UQN247" s="6">
        <v>0.2</v>
      </c>
      <c r="UQO247" s="6">
        <v>14</v>
      </c>
      <c r="UQP247" s="6">
        <v>14</v>
      </c>
      <c r="UQQ247" s="6">
        <v>8</v>
      </c>
      <c r="UQR247" s="6">
        <v>2.8</v>
      </c>
      <c r="UQS247" s="1" t="s">
        <v>77</v>
      </c>
      <c r="UQT247" s="2" t="s">
        <v>64</v>
      </c>
      <c r="UQU247" s="3" t="s">
        <v>63</v>
      </c>
      <c r="UQV247" s="79"/>
      <c r="UQW247" s="6">
        <v>1</v>
      </c>
      <c r="UQX247" s="2">
        <v>0.2</v>
      </c>
      <c r="UQY247" s="6">
        <v>20.2</v>
      </c>
      <c r="UQZ247" s="2">
        <v>86.6</v>
      </c>
      <c r="URA247" s="6">
        <v>0.02</v>
      </c>
      <c r="URB247" s="6">
        <v>4</v>
      </c>
      <c r="URC247" s="6"/>
      <c r="URD247" s="6">
        <v>0.2</v>
      </c>
      <c r="URE247" s="6">
        <v>14</v>
      </c>
      <c r="URF247" s="6">
        <v>14</v>
      </c>
      <c r="URG247" s="6">
        <v>8</v>
      </c>
      <c r="URH247" s="6">
        <v>2.8</v>
      </c>
      <c r="URI247" s="1" t="s">
        <v>77</v>
      </c>
      <c r="URJ247" s="2" t="s">
        <v>64</v>
      </c>
      <c r="URK247" s="3" t="s">
        <v>63</v>
      </c>
      <c r="URL247" s="79"/>
      <c r="URM247" s="6">
        <v>1</v>
      </c>
      <c r="URN247" s="2">
        <v>0.2</v>
      </c>
      <c r="URO247" s="6">
        <v>20.2</v>
      </c>
      <c r="URP247" s="2">
        <v>86.6</v>
      </c>
      <c r="URQ247" s="6">
        <v>0.02</v>
      </c>
      <c r="URR247" s="6">
        <v>4</v>
      </c>
      <c r="URS247" s="6"/>
      <c r="URT247" s="6">
        <v>0.2</v>
      </c>
      <c r="URU247" s="6">
        <v>14</v>
      </c>
      <c r="URV247" s="6">
        <v>14</v>
      </c>
      <c r="URW247" s="6">
        <v>8</v>
      </c>
      <c r="URX247" s="6">
        <v>2.8</v>
      </c>
      <c r="URY247" s="1" t="s">
        <v>77</v>
      </c>
      <c r="URZ247" s="2" t="s">
        <v>64</v>
      </c>
      <c r="USA247" s="3" t="s">
        <v>63</v>
      </c>
      <c r="USB247" s="79"/>
      <c r="USC247" s="6">
        <v>1</v>
      </c>
      <c r="USD247" s="2">
        <v>0.2</v>
      </c>
      <c r="USE247" s="6">
        <v>20.2</v>
      </c>
      <c r="USF247" s="2">
        <v>86.6</v>
      </c>
      <c r="USG247" s="6">
        <v>0.02</v>
      </c>
      <c r="USH247" s="6">
        <v>4</v>
      </c>
      <c r="USI247" s="6"/>
      <c r="USJ247" s="6">
        <v>0.2</v>
      </c>
      <c r="USK247" s="6">
        <v>14</v>
      </c>
      <c r="USL247" s="6">
        <v>14</v>
      </c>
      <c r="USM247" s="6">
        <v>8</v>
      </c>
      <c r="USN247" s="6">
        <v>2.8</v>
      </c>
      <c r="USO247" s="1" t="s">
        <v>77</v>
      </c>
      <c r="USP247" s="2" t="s">
        <v>64</v>
      </c>
      <c r="USQ247" s="3" t="s">
        <v>63</v>
      </c>
      <c r="USR247" s="79"/>
      <c r="USS247" s="6">
        <v>1</v>
      </c>
      <c r="UST247" s="2">
        <v>0.2</v>
      </c>
      <c r="USU247" s="6">
        <v>20.2</v>
      </c>
      <c r="USV247" s="2">
        <v>86.6</v>
      </c>
      <c r="USW247" s="6">
        <v>0.02</v>
      </c>
      <c r="USX247" s="6">
        <v>4</v>
      </c>
      <c r="USY247" s="6"/>
      <c r="USZ247" s="6">
        <v>0.2</v>
      </c>
      <c r="UTA247" s="6">
        <v>14</v>
      </c>
      <c r="UTB247" s="6">
        <v>14</v>
      </c>
      <c r="UTC247" s="6">
        <v>8</v>
      </c>
      <c r="UTD247" s="6">
        <v>2.8</v>
      </c>
      <c r="UTE247" s="1" t="s">
        <v>77</v>
      </c>
      <c r="UTF247" s="2" t="s">
        <v>64</v>
      </c>
      <c r="UTG247" s="3" t="s">
        <v>63</v>
      </c>
      <c r="UTH247" s="79"/>
      <c r="UTI247" s="6">
        <v>1</v>
      </c>
      <c r="UTJ247" s="2">
        <v>0.2</v>
      </c>
      <c r="UTK247" s="6">
        <v>20.2</v>
      </c>
      <c r="UTL247" s="2">
        <v>86.6</v>
      </c>
      <c r="UTM247" s="6">
        <v>0.02</v>
      </c>
      <c r="UTN247" s="6">
        <v>4</v>
      </c>
      <c r="UTO247" s="6"/>
      <c r="UTP247" s="6">
        <v>0.2</v>
      </c>
      <c r="UTQ247" s="6">
        <v>14</v>
      </c>
      <c r="UTR247" s="6">
        <v>14</v>
      </c>
      <c r="UTS247" s="6">
        <v>8</v>
      </c>
      <c r="UTT247" s="6">
        <v>2.8</v>
      </c>
      <c r="UTU247" s="1" t="s">
        <v>77</v>
      </c>
      <c r="UTV247" s="2" t="s">
        <v>64</v>
      </c>
      <c r="UTW247" s="3" t="s">
        <v>63</v>
      </c>
      <c r="UTX247" s="79"/>
      <c r="UTY247" s="6">
        <v>1</v>
      </c>
      <c r="UTZ247" s="2">
        <v>0.2</v>
      </c>
      <c r="UUA247" s="6">
        <v>20.2</v>
      </c>
      <c r="UUB247" s="2">
        <v>86.6</v>
      </c>
      <c r="UUC247" s="6">
        <v>0.02</v>
      </c>
      <c r="UUD247" s="6">
        <v>4</v>
      </c>
      <c r="UUE247" s="6"/>
      <c r="UUF247" s="6">
        <v>0.2</v>
      </c>
      <c r="UUG247" s="6">
        <v>14</v>
      </c>
      <c r="UUH247" s="6">
        <v>14</v>
      </c>
      <c r="UUI247" s="6">
        <v>8</v>
      </c>
      <c r="UUJ247" s="6">
        <v>2.8</v>
      </c>
      <c r="UUK247" s="1" t="s">
        <v>77</v>
      </c>
      <c r="UUL247" s="2" t="s">
        <v>64</v>
      </c>
      <c r="UUM247" s="3" t="s">
        <v>63</v>
      </c>
      <c r="UUN247" s="79"/>
      <c r="UUO247" s="6">
        <v>1</v>
      </c>
      <c r="UUP247" s="2">
        <v>0.2</v>
      </c>
      <c r="UUQ247" s="6">
        <v>20.2</v>
      </c>
      <c r="UUR247" s="2">
        <v>86.6</v>
      </c>
      <c r="UUS247" s="6">
        <v>0.02</v>
      </c>
      <c r="UUT247" s="6">
        <v>4</v>
      </c>
      <c r="UUU247" s="6"/>
      <c r="UUV247" s="6">
        <v>0.2</v>
      </c>
      <c r="UUW247" s="6">
        <v>14</v>
      </c>
      <c r="UUX247" s="6">
        <v>14</v>
      </c>
      <c r="UUY247" s="6">
        <v>8</v>
      </c>
      <c r="UUZ247" s="6">
        <v>2.8</v>
      </c>
      <c r="UVA247" s="1" t="s">
        <v>77</v>
      </c>
      <c r="UVB247" s="2" t="s">
        <v>64</v>
      </c>
      <c r="UVC247" s="3" t="s">
        <v>63</v>
      </c>
      <c r="UVD247" s="79"/>
      <c r="UVE247" s="6">
        <v>1</v>
      </c>
      <c r="UVF247" s="2">
        <v>0.2</v>
      </c>
      <c r="UVG247" s="6">
        <v>20.2</v>
      </c>
      <c r="UVH247" s="2">
        <v>86.6</v>
      </c>
      <c r="UVI247" s="6">
        <v>0.02</v>
      </c>
      <c r="UVJ247" s="6">
        <v>4</v>
      </c>
      <c r="UVK247" s="6"/>
      <c r="UVL247" s="6">
        <v>0.2</v>
      </c>
      <c r="UVM247" s="6">
        <v>14</v>
      </c>
      <c r="UVN247" s="6">
        <v>14</v>
      </c>
      <c r="UVO247" s="6">
        <v>8</v>
      </c>
      <c r="UVP247" s="6">
        <v>2.8</v>
      </c>
      <c r="UVQ247" s="1" t="s">
        <v>77</v>
      </c>
      <c r="UVR247" s="2" t="s">
        <v>64</v>
      </c>
      <c r="UVS247" s="3" t="s">
        <v>63</v>
      </c>
      <c r="UVT247" s="79"/>
      <c r="UVU247" s="6">
        <v>1</v>
      </c>
      <c r="UVV247" s="2">
        <v>0.2</v>
      </c>
      <c r="UVW247" s="6">
        <v>20.2</v>
      </c>
      <c r="UVX247" s="2">
        <v>86.6</v>
      </c>
      <c r="UVY247" s="6">
        <v>0.02</v>
      </c>
      <c r="UVZ247" s="6">
        <v>4</v>
      </c>
      <c r="UWA247" s="6"/>
      <c r="UWB247" s="6">
        <v>0.2</v>
      </c>
      <c r="UWC247" s="6">
        <v>14</v>
      </c>
      <c r="UWD247" s="6">
        <v>14</v>
      </c>
      <c r="UWE247" s="6">
        <v>8</v>
      </c>
      <c r="UWF247" s="6">
        <v>2.8</v>
      </c>
      <c r="UWG247" s="1" t="s">
        <v>77</v>
      </c>
      <c r="UWH247" s="2" t="s">
        <v>64</v>
      </c>
      <c r="UWI247" s="3" t="s">
        <v>63</v>
      </c>
      <c r="UWJ247" s="79"/>
      <c r="UWK247" s="6">
        <v>1</v>
      </c>
      <c r="UWL247" s="2">
        <v>0.2</v>
      </c>
      <c r="UWM247" s="6">
        <v>20.2</v>
      </c>
      <c r="UWN247" s="2">
        <v>86.6</v>
      </c>
      <c r="UWO247" s="6">
        <v>0.02</v>
      </c>
      <c r="UWP247" s="6">
        <v>4</v>
      </c>
      <c r="UWQ247" s="6"/>
      <c r="UWR247" s="6">
        <v>0.2</v>
      </c>
      <c r="UWS247" s="6">
        <v>14</v>
      </c>
      <c r="UWT247" s="6">
        <v>14</v>
      </c>
      <c r="UWU247" s="6">
        <v>8</v>
      </c>
      <c r="UWV247" s="6">
        <v>2.8</v>
      </c>
      <c r="UWW247" s="1" t="s">
        <v>77</v>
      </c>
      <c r="UWX247" s="2" t="s">
        <v>64</v>
      </c>
      <c r="UWY247" s="3" t="s">
        <v>63</v>
      </c>
      <c r="UWZ247" s="79"/>
      <c r="UXA247" s="6">
        <v>1</v>
      </c>
      <c r="UXB247" s="2">
        <v>0.2</v>
      </c>
      <c r="UXC247" s="6">
        <v>20.2</v>
      </c>
      <c r="UXD247" s="2">
        <v>86.6</v>
      </c>
      <c r="UXE247" s="6">
        <v>0.02</v>
      </c>
      <c r="UXF247" s="6">
        <v>4</v>
      </c>
      <c r="UXG247" s="6"/>
      <c r="UXH247" s="6">
        <v>0.2</v>
      </c>
      <c r="UXI247" s="6">
        <v>14</v>
      </c>
      <c r="UXJ247" s="6">
        <v>14</v>
      </c>
      <c r="UXK247" s="6">
        <v>8</v>
      </c>
      <c r="UXL247" s="6">
        <v>2.8</v>
      </c>
      <c r="UXM247" s="1" t="s">
        <v>77</v>
      </c>
      <c r="UXN247" s="2" t="s">
        <v>64</v>
      </c>
      <c r="UXO247" s="3" t="s">
        <v>63</v>
      </c>
      <c r="UXP247" s="79"/>
      <c r="UXQ247" s="6">
        <v>1</v>
      </c>
      <c r="UXR247" s="2">
        <v>0.2</v>
      </c>
      <c r="UXS247" s="6">
        <v>20.2</v>
      </c>
      <c r="UXT247" s="2">
        <v>86.6</v>
      </c>
      <c r="UXU247" s="6">
        <v>0.02</v>
      </c>
      <c r="UXV247" s="6">
        <v>4</v>
      </c>
      <c r="UXW247" s="6"/>
      <c r="UXX247" s="6">
        <v>0.2</v>
      </c>
      <c r="UXY247" s="6">
        <v>14</v>
      </c>
      <c r="UXZ247" s="6">
        <v>14</v>
      </c>
      <c r="UYA247" s="6">
        <v>8</v>
      </c>
      <c r="UYB247" s="6">
        <v>2.8</v>
      </c>
      <c r="UYC247" s="1" t="s">
        <v>77</v>
      </c>
      <c r="UYD247" s="2" t="s">
        <v>64</v>
      </c>
      <c r="UYE247" s="3" t="s">
        <v>63</v>
      </c>
      <c r="UYF247" s="79"/>
      <c r="UYG247" s="6">
        <v>1</v>
      </c>
      <c r="UYH247" s="2">
        <v>0.2</v>
      </c>
      <c r="UYI247" s="6">
        <v>20.2</v>
      </c>
      <c r="UYJ247" s="2">
        <v>86.6</v>
      </c>
      <c r="UYK247" s="6">
        <v>0.02</v>
      </c>
      <c r="UYL247" s="6">
        <v>4</v>
      </c>
      <c r="UYM247" s="6"/>
      <c r="UYN247" s="6">
        <v>0.2</v>
      </c>
      <c r="UYO247" s="6">
        <v>14</v>
      </c>
      <c r="UYP247" s="6">
        <v>14</v>
      </c>
      <c r="UYQ247" s="6">
        <v>8</v>
      </c>
      <c r="UYR247" s="6">
        <v>2.8</v>
      </c>
      <c r="UYS247" s="1" t="s">
        <v>77</v>
      </c>
      <c r="UYT247" s="2" t="s">
        <v>64</v>
      </c>
      <c r="UYU247" s="3" t="s">
        <v>63</v>
      </c>
      <c r="UYV247" s="79"/>
      <c r="UYW247" s="6">
        <v>1</v>
      </c>
      <c r="UYX247" s="2">
        <v>0.2</v>
      </c>
      <c r="UYY247" s="6">
        <v>20.2</v>
      </c>
      <c r="UYZ247" s="2">
        <v>86.6</v>
      </c>
      <c r="UZA247" s="6">
        <v>0.02</v>
      </c>
      <c r="UZB247" s="6">
        <v>4</v>
      </c>
      <c r="UZC247" s="6"/>
      <c r="UZD247" s="6">
        <v>0.2</v>
      </c>
      <c r="UZE247" s="6">
        <v>14</v>
      </c>
      <c r="UZF247" s="6">
        <v>14</v>
      </c>
      <c r="UZG247" s="6">
        <v>8</v>
      </c>
      <c r="UZH247" s="6">
        <v>2.8</v>
      </c>
      <c r="UZI247" s="1" t="s">
        <v>77</v>
      </c>
      <c r="UZJ247" s="2" t="s">
        <v>64</v>
      </c>
      <c r="UZK247" s="3" t="s">
        <v>63</v>
      </c>
      <c r="UZL247" s="79"/>
      <c r="UZM247" s="6">
        <v>1</v>
      </c>
      <c r="UZN247" s="2">
        <v>0.2</v>
      </c>
      <c r="UZO247" s="6">
        <v>20.2</v>
      </c>
      <c r="UZP247" s="2">
        <v>86.6</v>
      </c>
      <c r="UZQ247" s="6">
        <v>0.02</v>
      </c>
      <c r="UZR247" s="6">
        <v>4</v>
      </c>
      <c r="UZS247" s="6"/>
      <c r="UZT247" s="6">
        <v>0.2</v>
      </c>
      <c r="UZU247" s="6">
        <v>14</v>
      </c>
      <c r="UZV247" s="6">
        <v>14</v>
      </c>
      <c r="UZW247" s="6">
        <v>8</v>
      </c>
      <c r="UZX247" s="6">
        <v>2.8</v>
      </c>
      <c r="UZY247" s="1" t="s">
        <v>77</v>
      </c>
      <c r="UZZ247" s="2" t="s">
        <v>64</v>
      </c>
      <c r="VAA247" s="3" t="s">
        <v>63</v>
      </c>
      <c r="VAB247" s="79"/>
      <c r="VAC247" s="6">
        <v>1</v>
      </c>
      <c r="VAD247" s="2">
        <v>0.2</v>
      </c>
      <c r="VAE247" s="6">
        <v>20.2</v>
      </c>
      <c r="VAF247" s="2">
        <v>86.6</v>
      </c>
      <c r="VAG247" s="6">
        <v>0.02</v>
      </c>
      <c r="VAH247" s="6">
        <v>4</v>
      </c>
      <c r="VAI247" s="6"/>
      <c r="VAJ247" s="6">
        <v>0.2</v>
      </c>
      <c r="VAK247" s="6">
        <v>14</v>
      </c>
      <c r="VAL247" s="6">
        <v>14</v>
      </c>
      <c r="VAM247" s="6">
        <v>8</v>
      </c>
      <c r="VAN247" s="6">
        <v>2.8</v>
      </c>
      <c r="VAO247" s="1" t="s">
        <v>77</v>
      </c>
      <c r="VAP247" s="2" t="s">
        <v>64</v>
      </c>
      <c r="VAQ247" s="3" t="s">
        <v>63</v>
      </c>
      <c r="VAR247" s="79"/>
      <c r="VAS247" s="6">
        <v>1</v>
      </c>
      <c r="VAT247" s="2">
        <v>0.2</v>
      </c>
      <c r="VAU247" s="6">
        <v>20.2</v>
      </c>
      <c r="VAV247" s="2">
        <v>86.6</v>
      </c>
      <c r="VAW247" s="6">
        <v>0.02</v>
      </c>
      <c r="VAX247" s="6">
        <v>4</v>
      </c>
      <c r="VAY247" s="6"/>
      <c r="VAZ247" s="6">
        <v>0.2</v>
      </c>
      <c r="VBA247" s="6">
        <v>14</v>
      </c>
      <c r="VBB247" s="6">
        <v>14</v>
      </c>
      <c r="VBC247" s="6">
        <v>8</v>
      </c>
      <c r="VBD247" s="6">
        <v>2.8</v>
      </c>
      <c r="VBE247" s="1" t="s">
        <v>77</v>
      </c>
      <c r="VBF247" s="2" t="s">
        <v>64</v>
      </c>
      <c r="VBG247" s="3" t="s">
        <v>63</v>
      </c>
      <c r="VBH247" s="79"/>
      <c r="VBI247" s="6">
        <v>1</v>
      </c>
      <c r="VBJ247" s="2">
        <v>0.2</v>
      </c>
      <c r="VBK247" s="6">
        <v>20.2</v>
      </c>
      <c r="VBL247" s="2">
        <v>86.6</v>
      </c>
      <c r="VBM247" s="6">
        <v>0.02</v>
      </c>
      <c r="VBN247" s="6">
        <v>4</v>
      </c>
      <c r="VBO247" s="6"/>
      <c r="VBP247" s="6">
        <v>0.2</v>
      </c>
      <c r="VBQ247" s="6">
        <v>14</v>
      </c>
      <c r="VBR247" s="6">
        <v>14</v>
      </c>
      <c r="VBS247" s="6">
        <v>8</v>
      </c>
      <c r="VBT247" s="6">
        <v>2.8</v>
      </c>
      <c r="VBU247" s="1" t="s">
        <v>77</v>
      </c>
      <c r="VBV247" s="2" t="s">
        <v>64</v>
      </c>
      <c r="VBW247" s="3" t="s">
        <v>63</v>
      </c>
      <c r="VBX247" s="79"/>
      <c r="VBY247" s="6">
        <v>1</v>
      </c>
      <c r="VBZ247" s="2">
        <v>0.2</v>
      </c>
      <c r="VCA247" s="6">
        <v>20.2</v>
      </c>
      <c r="VCB247" s="2">
        <v>86.6</v>
      </c>
      <c r="VCC247" s="6">
        <v>0.02</v>
      </c>
      <c r="VCD247" s="6">
        <v>4</v>
      </c>
      <c r="VCE247" s="6"/>
      <c r="VCF247" s="6">
        <v>0.2</v>
      </c>
      <c r="VCG247" s="6">
        <v>14</v>
      </c>
      <c r="VCH247" s="6">
        <v>14</v>
      </c>
      <c r="VCI247" s="6">
        <v>8</v>
      </c>
      <c r="VCJ247" s="6">
        <v>2.8</v>
      </c>
      <c r="VCK247" s="1" t="s">
        <v>77</v>
      </c>
      <c r="VCL247" s="2" t="s">
        <v>64</v>
      </c>
      <c r="VCM247" s="3" t="s">
        <v>63</v>
      </c>
      <c r="VCN247" s="79"/>
      <c r="VCO247" s="6">
        <v>1</v>
      </c>
      <c r="VCP247" s="2">
        <v>0.2</v>
      </c>
      <c r="VCQ247" s="6">
        <v>20.2</v>
      </c>
      <c r="VCR247" s="2">
        <v>86.6</v>
      </c>
      <c r="VCS247" s="6">
        <v>0.02</v>
      </c>
      <c r="VCT247" s="6">
        <v>4</v>
      </c>
      <c r="VCU247" s="6"/>
      <c r="VCV247" s="6">
        <v>0.2</v>
      </c>
      <c r="VCW247" s="6">
        <v>14</v>
      </c>
      <c r="VCX247" s="6">
        <v>14</v>
      </c>
      <c r="VCY247" s="6">
        <v>8</v>
      </c>
      <c r="VCZ247" s="6">
        <v>2.8</v>
      </c>
      <c r="VDA247" s="1" t="s">
        <v>77</v>
      </c>
      <c r="VDB247" s="2" t="s">
        <v>64</v>
      </c>
      <c r="VDC247" s="3" t="s">
        <v>63</v>
      </c>
      <c r="VDD247" s="79"/>
      <c r="VDE247" s="6">
        <v>1</v>
      </c>
      <c r="VDF247" s="2">
        <v>0.2</v>
      </c>
      <c r="VDG247" s="6">
        <v>20.2</v>
      </c>
      <c r="VDH247" s="2">
        <v>86.6</v>
      </c>
      <c r="VDI247" s="6">
        <v>0.02</v>
      </c>
      <c r="VDJ247" s="6">
        <v>4</v>
      </c>
      <c r="VDK247" s="6"/>
      <c r="VDL247" s="6">
        <v>0.2</v>
      </c>
      <c r="VDM247" s="6">
        <v>14</v>
      </c>
      <c r="VDN247" s="6">
        <v>14</v>
      </c>
      <c r="VDO247" s="6">
        <v>8</v>
      </c>
      <c r="VDP247" s="6">
        <v>2.8</v>
      </c>
      <c r="VDQ247" s="1" t="s">
        <v>77</v>
      </c>
      <c r="VDR247" s="2" t="s">
        <v>64</v>
      </c>
      <c r="VDS247" s="3" t="s">
        <v>63</v>
      </c>
      <c r="VDT247" s="79"/>
      <c r="VDU247" s="6">
        <v>1</v>
      </c>
      <c r="VDV247" s="2">
        <v>0.2</v>
      </c>
      <c r="VDW247" s="6">
        <v>20.2</v>
      </c>
      <c r="VDX247" s="2">
        <v>86.6</v>
      </c>
      <c r="VDY247" s="6">
        <v>0.02</v>
      </c>
      <c r="VDZ247" s="6">
        <v>4</v>
      </c>
      <c r="VEA247" s="6"/>
      <c r="VEB247" s="6">
        <v>0.2</v>
      </c>
      <c r="VEC247" s="6">
        <v>14</v>
      </c>
      <c r="VED247" s="6">
        <v>14</v>
      </c>
      <c r="VEE247" s="6">
        <v>8</v>
      </c>
      <c r="VEF247" s="6">
        <v>2.8</v>
      </c>
      <c r="VEG247" s="1" t="s">
        <v>77</v>
      </c>
      <c r="VEH247" s="2" t="s">
        <v>64</v>
      </c>
      <c r="VEI247" s="3" t="s">
        <v>63</v>
      </c>
      <c r="VEJ247" s="79"/>
      <c r="VEK247" s="6">
        <v>1</v>
      </c>
      <c r="VEL247" s="2">
        <v>0.2</v>
      </c>
      <c r="VEM247" s="6">
        <v>20.2</v>
      </c>
      <c r="VEN247" s="2">
        <v>86.6</v>
      </c>
      <c r="VEO247" s="6">
        <v>0.02</v>
      </c>
      <c r="VEP247" s="6">
        <v>4</v>
      </c>
      <c r="VEQ247" s="6"/>
      <c r="VER247" s="6">
        <v>0.2</v>
      </c>
      <c r="VES247" s="6">
        <v>14</v>
      </c>
      <c r="VET247" s="6">
        <v>14</v>
      </c>
      <c r="VEU247" s="6">
        <v>8</v>
      </c>
      <c r="VEV247" s="6">
        <v>2.8</v>
      </c>
      <c r="VEW247" s="1" t="s">
        <v>77</v>
      </c>
      <c r="VEX247" s="2" t="s">
        <v>64</v>
      </c>
      <c r="VEY247" s="3" t="s">
        <v>63</v>
      </c>
      <c r="VEZ247" s="79"/>
      <c r="VFA247" s="6">
        <v>1</v>
      </c>
      <c r="VFB247" s="2">
        <v>0.2</v>
      </c>
      <c r="VFC247" s="6">
        <v>20.2</v>
      </c>
      <c r="VFD247" s="2">
        <v>86.6</v>
      </c>
      <c r="VFE247" s="6">
        <v>0.02</v>
      </c>
      <c r="VFF247" s="6">
        <v>4</v>
      </c>
      <c r="VFG247" s="6"/>
      <c r="VFH247" s="6">
        <v>0.2</v>
      </c>
      <c r="VFI247" s="6">
        <v>14</v>
      </c>
      <c r="VFJ247" s="6">
        <v>14</v>
      </c>
      <c r="VFK247" s="6">
        <v>8</v>
      </c>
      <c r="VFL247" s="6">
        <v>2.8</v>
      </c>
      <c r="VFM247" s="1" t="s">
        <v>77</v>
      </c>
      <c r="VFN247" s="2" t="s">
        <v>64</v>
      </c>
      <c r="VFO247" s="3" t="s">
        <v>63</v>
      </c>
      <c r="VFP247" s="79"/>
      <c r="VFQ247" s="6">
        <v>1</v>
      </c>
      <c r="VFR247" s="2">
        <v>0.2</v>
      </c>
      <c r="VFS247" s="6">
        <v>20.2</v>
      </c>
      <c r="VFT247" s="2">
        <v>86.6</v>
      </c>
      <c r="VFU247" s="6">
        <v>0.02</v>
      </c>
      <c r="VFV247" s="6">
        <v>4</v>
      </c>
      <c r="VFW247" s="6"/>
      <c r="VFX247" s="6">
        <v>0.2</v>
      </c>
      <c r="VFY247" s="6">
        <v>14</v>
      </c>
      <c r="VFZ247" s="6">
        <v>14</v>
      </c>
      <c r="VGA247" s="6">
        <v>8</v>
      </c>
      <c r="VGB247" s="6">
        <v>2.8</v>
      </c>
      <c r="VGC247" s="1" t="s">
        <v>77</v>
      </c>
      <c r="VGD247" s="2" t="s">
        <v>64</v>
      </c>
      <c r="VGE247" s="3" t="s">
        <v>63</v>
      </c>
      <c r="VGF247" s="79"/>
      <c r="VGG247" s="6">
        <v>1</v>
      </c>
      <c r="VGH247" s="2">
        <v>0.2</v>
      </c>
      <c r="VGI247" s="6">
        <v>20.2</v>
      </c>
      <c r="VGJ247" s="2">
        <v>86.6</v>
      </c>
      <c r="VGK247" s="6">
        <v>0.02</v>
      </c>
      <c r="VGL247" s="6">
        <v>4</v>
      </c>
      <c r="VGM247" s="6"/>
      <c r="VGN247" s="6">
        <v>0.2</v>
      </c>
      <c r="VGO247" s="6">
        <v>14</v>
      </c>
      <c r="VGP247" s="6">
        <v>14</v>
      </c>
      <c r="VGQ247" s="6">
        <v>8</v>
      </c>
      <c r="VGR247" s="6">
        <v>2.8</v>
      </c>
      <c r="VGS247" s="1" t="s">
        <v>77</v>
      </c>
      <c r="VGT247" s="2" t="s">
        <v>64</v>
      </c>
      <c r="VGU247" s="3" t="s">
        <v>63</v>
      </c>
      <c r="VGV247" s="79"/>
      <c r="VGW247" s="6">
        <v>1</v>
      </c>
      <c r="VGX247" s="2">
        <v>0.2</v>
      </c>
      <c r="VGY247" s="6">
        <v>20.2</v>
      </c>
      <c r="VGZ247" s="2">
        <v>86.6</v>
      </c>
      <c r="VHA247" s="6">
        <v>0.02</v>
      </c>
      <c r="VHB247" s="6">
        <v>4</v>
      </c>
      <c r="VHC247" s="6"/>
      <c r="VHD247" s="6">
        <v>0.2</v>
      </c>
      <c r="VHE247" s="6">
        <v>14</v>
      </c>
      <c r="VHF247" s="6">
        <v>14</v>
      </c>
      <c r="VHG247" s="6">
        <v>8</v>
      </c>
      <c r="VHH247" s="6">
        <v>2.8</v>
      </c>
      <c r="VHI247" s="1" t="s">
        <v>77</v>
      </c>
      <c r="VHJ247" s="2" t="s">
        <v>64</v>
      </c>
      <c r="VHK247" s="3" t="s">
        <v>63</v>
      </c>
      <c r="VHL247" s="79"/>
      <c r="VHM247" s="6">
        <v>1</v>
      </c>
      <c r="VHN247" s="2">
        <v>0.2</v>
      </c>
      <c r="VHO247" s="6">
        <v>20.2</v>
      </c>
      <c r="VHP247" s="2">
        <v>86.6</v>
      </c>
      <c r="VHQ247" s="6">
        <v>0.02</v>
      </c>
      <c r="VHR247" s="6">
        <v>4</v>
      </c>
      <c r="VHS247" s="6"/>
      <c r="VHT247" s="6">
        <v>0.2</v>
      </c>
      <c r="VHU247" s="6">
        <v>14</v>
      </c>
      <c r="VHV247" s="6">
        <v>14</v>
      </c>
      <c r="VHW247" s="6">
        <v>8</v>
      </c>
      <c r="VHX247" s="6">
        <v>2.8</v>
      </c>
      <c r="VHY247" s="1" t="s">
        <v>77</v>
      </c>
      <c r="VHZ247" s="2" t="s">
        <v>64</v>
      </c>
      <c r="VIA247" s="3" t="s">
        <v>63</v>
      </c>
      <c r="VIB247" s="79"/>
      <c r="VIC247" s="6">
        <v>1</v>
      </c>
      <c r="VID247" s="2">
        <v>0.2</v>
      </c>
      <c r="VIE247" s="6">
        <v>20.2</v>
      </c>
      <c r="VIF247" s="2">
        <v>86.6</v>
      </c>
      <c r="VIG247" s="6">
        <v>0.02</v>
      </c>
      <c r="VIH247" s="6">
        <v>4</v>
      </c>
      <c r="VII247" s="6"/>
      <c r="VIJ247" s="6">
        <v>0.2</v>
      </c>
      <c r="VIK247" s="6">
        <v>14</v>
      </c>
      <c r="VIL247" s="6">
        <v>14</v>
      </c>
      <c r="VIM247" s="6">
        <v>8</v>
      </c>
      <c r="VIN247" s="6">
        <v>2.8</v>
      </c>
      <c r="VIO247" s="1" t="s">
        <v>77</v>
      </c>
      <c r="VIP247" s="2" t="s">
        <v>64</v>
      </c>
      <c r="VIQ247" s="3" t="s">
        <v>63</v>
      </c>
      <c r="VIR247" s="79"/>
      <c r="VIS247" s="6">
        <v>1</v>
      </c>
      <c r="VIT247" s="2">
        <v>0.2</v>
      </c>
      <c r="VIU247" s="6">
        <v>20.2</v>
      </c>
      <c r="VIV247" s="2">
        <v>86.6</v>
      </c>
      <c r="VIW247" s="6">
        <v>0.02</v>
      </c>
      <c r="VIX247" s="6">
        <v>4</v>
      </c>
      <c r="VIY247" s="6"/>
      <c r="VIZ247" s="6">
        <v>0.2</v>
      </c>
      <c r="VJA247" s="6">
        <v>14</v>
      </c>
      <c r="VJB247" s="6">
        <v>14</v>
      </c>
      <c r="VJC247" s="6">
        <v>8</v>
      </c>
      <c r="VJD247" s="6">
        <v>2.8</v>
      </c>
      <c r="VJE247" s="1" t="s">
        <v>77</v>
      </c>
      <c r="VJF247" s="2" t="s">
        <v>64</v>
      </c>
      <c r="VJG247" s="3" t="s">
        <v>63</v>
      </c>
      <c r="VJH247" s="79"/>
      <c r="VJI247" s="6">
        <v>1</v>
      </c>
      <c r="VJJ247" s="2">
        <v>0.2</v>
      </c>
      <c r="VJK247" s="6">
        <v>20.2</v>
      </c>
      <c r="VJL247" s="2">
        <v>86.6</v>
      </c>
      <c r="VJM247" s="6">
        <v>0.02</v>
      </c>
      <c r="VJN247" s="6">
        <v>4</v>
      </c>
      <c r="VJO247" s="6"/>
      <c r="VJP247" s="6">
        <v>0.2</v>
      </c>
      <c r="VJQ247" s="6">
        <v>14</v>
      </c>
      <c r="VJR247" s="6">
        <v>14</v>
      </c>
      <c r="VJS247" s="6">
        <v>8</v>
      </c>
      <c r="VJT247" s="6">
        <v>2.8</v>
      </c>
      <c r="VJU247" s="1" t="s">
        <v>77</v>
      </c>
      <c r="VJV247" s="2" t="s">
        <v>64</v>
      </c>
      <c r="VJW247" s="3" t="s">
        <v>63</v>
      </c>
      <c r="VJX247" s="79"/>
      <c r="VJY247" s="6">
        <v>1</v>
      </c>
      <c r="VJZ247" s="2">
        <v>0.2</v>
      </c>
      <c r="VKA247" s="6">
        <v>20.2</v>
      </c>
      <c r="VKB247" s="2">
        <v>86.6</v>
      </c>
      <c r="VKC247" s="6">
        <v>0.02</v>
      </c>
      <c r="VKD247" s="6">
        <v>4</v>
      </c>
      <c r="VKE247" s="6"/>
      <c r="VKF247" s="6">
        <v>0.2</v>
      </c>
      <c r="VKG247" s="6">
        <v>14</v>
      </c>
      <c r="VKH247" s="6">
        <v>14</v>
      </c>
      <c r="VKI247" s="6">
        <v>8</v>
      </c>
      <c r="VKJ247" s="6">
        <v>2.8</v>
      </c>
      <c r="VKK247" s="1" t="s">
        <v>77</v>
      </c>
      <c r="VKL247" s="2" t="s">
        <v>64</v>
      </c>
      <c r="VKM247" s="3" t="s">
        <v>63</v>
      </c>
      <c r="VKN247" s="79"/>
      <c r="VKO247" s="6">
        <v>1</v>
      </c>
      <c r="VKP247" s="2">
        <v>0.2</v>
      </c>
      <c r="VKQ247" s="6">
        <v>20.2</v>
      </c>
      <c r="VKR247" s="2">
        <v>86.6</v>
      </c>
      <c r="VKS247" s="6">
        <v>0.02</v>
      </c>
      <c r="VKT247" s="6">
        <v>4</v>
      </c>
      <c r="VKU247" s="6"/>
      <c r="VKV247" s="6">
        <v>0.2</v>
      </c>
      <c r="VKW247" s="6">
        <v>14</v>
      </c>
      <c r="VKX247" s="6">
        <v>14</v>
      </c>
      <c r="VKY247" s="6">
        <v>8</v>
      </c>
      <c r="VKZ247" s="6">
        <v>2.8</v>
      </c>
      <c r="VLA247" s="1" t="s">
        <v>77</v>
      </c>
      <c r="VLB247" s="2" t="s">
        <v>64</v>
      </c>
      <c r="VLC247" s="3" t="s">
        <v>63</v>
      </c>
      <c r="VLD247" s="79"/>
      <c r="VLE247" s="6">
        <v>1</v>
      </c>
      <c r="VLF247" s="2">
        <v>0.2</v>
      </c>
      <c r="VLG247" s="6">
        <v>20.2</v>
      </c>
      <c r="VLH247" s="2">
        <v>86.6</v>
      </c>
      <c r="VLI247" s="6">
        <v>0.02</v>
      </c>
      <c r="VLJ247" s="6">
        <v>4</v>
      </c>
      <c r="VLK247" s="6"/>
      <c r="VLL247" s="6">
        <v>0.2</v>
      </c>
      <c r="VLM247" s="6">
        <v>14</v>
      </c>
      <c r="VLN247" s="6">
        <v>14</v>
      </c>
      <c r="VLO247" s="6">
        <v>8</v>
      </c>
      <c r="VLP247" s="6">
        <v>2.8</v>
      </c>
      <c r="VLQ247" s="1" t="s">
        <v>77</v>
      </c>
      <c r="VLR247" s="2" t="s">
        <v>64</v>
      </c>
      <c r="VLS247" s="3" t="s">
        <v>63</v>
      </c>
      <c r="VLT247" s="79"/>
      <c r="VLU247" s="6">
        <v>1</v>
      </c>
      <c r="VLV247" s="2">
        <v>0.2</v>
      </c>
      <c r="VLW247" s="6">
        <v>20.2</v>
      </c>
      <c r="VLX247" s="2">
        <v>86.6</v>
      </c>
      <c r="VLY247" s="6">
        <v>0.02</v>
      </c>
      <c r="VLZ247" s="6">
        <v>4</v>
      </c>
      <c r="VMA247" s="6"/>
      <c r="VMB247" s="6">
        <v>0.2</v>
      </c>
      <c r="VMC247" s="6">
        <v>14</v>
      </c>
      <c r="VMD247" s="6">
        <v>14</v>
      </c>
      <c r="VME247" s="6">
        <v>8</v>
      </c>
      <c r="VMF247" s="6">
        <v>2.8</v>
      </c>
      <c r="VMG247" s="1" t="s">
        <v>77</v>
      </c>
      <c r="VMH247" s="2" t="s">
        <v>64</v>
      </c>
      <c r="VMI247" s="3" t="s">
        <v>63</v>
      </c>
      <c r="VMJ247" s="79"/>
      <c r="VMK247" s="6">
        <v>1</v>
      </c>
      <c r="VML247" s="2">
        <v>0.2</v>
      </c>
      <c r="VMM247" s="6">
        <v>20.2</v>
      </c>
      <c r="VMN247" s="2">
        <v>86.6</v>
      </c>
      <c r="VMO247" s="6">
        <v>0.02</v>
      </c>
      <c r="VMP247" s="6">
        <v>4</v>
      </c>
      <c r="VMQ247" s="6"/>
      <c r="VMR247" s="6">
        <v>0.2</v>
      </c>
      <c r="VMS247" s="6">
        <v>14</v>
      </c>
      <c r="VMT247" s="6">
        <v>14</v>
      </c>
      <c r="VMU247" s="6">
        <v>8</v>
      </c>
      <c r="VMV247" s="6">
        <v>2.8</v>
      </c>
      <c r="VMW247" s="1" t="s">
        <v>77</v>
      </c>
      <c r="VMX247" s="2" t="s">
        <v>64</v>
      </c>
      <c r="VMY247" s="3" t="s">
        <v>63</v>
      </c>
      <c r="VMZ247" s="79"/>
      <c r="VNA247" s="6">
        <v>1</v>
      </c>
      <c r="VNB247" s="2">
        <v>0.2</v>
      </c>
      <c r="VNC247" s="6">
        <v>20.2</v>
      </c>
      <c r="VND247" s="2">
        <v>86.6</v>
      </c>
      <c r="VNE247" s="6">
        <v>0.02</v>
      </c>
      <c r="VNF247" s="6">
        <v>4</v>
      </c>
      <c r="VNG247" s="6"/>
      <c r="VNH247" s="6">
        <v>0.2</v>
      </c>
      <c r="VNI247" s="6">
        <v>14</v>
      </c>
      <c r="VNJ247" s="6">
        <v>14</v>
      </c>
      <c r="VNK247" s="6">
        <v>8</v>
      </c>
      <c r="VNL247" s="6">
        <v>2.8</v>
      </c>
      <c r="VNM247" s="1" t="s">
        <v>77</v>
      </c>
      <c r="VNN247" s="2" t="s">
        <v>64</v>
      </c>
      <c r="VNO247" s="3" t="s">
        <v>63</v>
      </c>
      <c r="VNP247" s="79"/>
      <c r="VNQ247" s="6">
        <v>1</v>
      </c>
      <c r="VNR247" s="2">
        <v>0.2</v>
      </c>
      <c r="VNS247" s="6">
        <v>20.2</v>
      </c>
      <c r="VNT247" s="2">
        <v>86.6</v>
      </c>
      <c r="VNU247" s="6">
        <v>0.02</v>
      </c>
      <c r="VNV247" s="6">
        <v>4</v>
      </c>
      <c r="VNW247" s="6"/>
      <c r="VNX247" s="6">
        <v>0.2</v>
      </c>
      <c r="VNY247" s="6">
        <v>14</v>
      </c>
      <c r="VNZ247" s="6">
        <v>14</v>
      </c>
      <c r="VOA247" s="6">
        <v>8</v>
      </c>
      <c r="VOB247" s="6">
        <v>2.8</v>
      </c>
    </row>
    <row r="248" spans="1:15264" x14ac:dyDescent="0.2">
      <c r="A248" s="1"/>
      <c r="B248" s="2"/>
      <c r="C248" s="3"/>
      <c r="D248" s="4"/>
      <c r="E248" s="5"/>
      <c r="F248" s="5"/>
      <c r="G248" s="8"/>
      <c r="H248" s="5"/>
      <c r="I248" s="8"/>
      <c r="J248" s="8"/>
      <c r="K248" s="8"/>
      <c r="L248" s="8"/>
      <c r="M248" s="8"/>
      <c r="N248" s="8"/>
      <c r="O248" s="8"/>
      <c r="P248" s="8"/>
    </row>
    <row r="249" spans="1:15264" x14ac:dyDescent="0.2">
      <c r="A249" s="56"/>
      <c r="B249" s="9"/>
      <c r="C249" s="54"/>
      <c r="D249" s="11"/>
      <c r="E249" s="12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5264" x14ac:dyDescent="0.2">
      <c r="A250" s="41"/>
      <c r="B250" s="9" t="s">
        <v>51</v>
      </c>
      <c r="C250" s="10"/>
      <c r="D250" s="11"/>
      <c r="E250" s="62">
        <f t="shared" ref="E250:P250" si="17">SUM(E232+E241+E249)</f>
        <v>61.65</v>
      </c>
      <c r="F250" s="63">
        <f t="shared" si="17"/>
        <v>64.900000000000006</v>
      </c>
      <c r="G250" s="63">
        <f t="shared" si="17"/>
        <v>192.96</v>
      </c>
      <c r="H250" s="63">
        <f t="shared" si="17"/>
        <v>1399.6399999999999</v>
      </c>
      <c r="I250" s="63">
        <f t="shared" si="17"/>
        <v>0.78</v>
      </c>
      <c r="J250" s="63">
        <f t="shared" si="17"/>
        <v>118.93</v>
      </c>
      <c r="K250" s="63">
        <f t="shared" si="17"/>
        <v>1.77</v>
      </c>
      <c r="L250" s="63">
        <f t="shared" si="17"/>
        <v>4.6999999999999993</v>
      </c>
      <c r="M250" s="63">
        <f t="shared" si="17"/>
        <v>706.03</v>
      </c>
      <c r="N250" s="63">
        <f t="shared" si="17"/>
        <v>1076.6800000000003</v>
      </c>
      <c r="O250" s="63">
        <f t="shared" si="17"/>
        <v>184.78</v>
      </c>
      <c r="P250" s="63">
        <f t="shared" si="17"/>
        <v>10.02</v>
      </c>
    </row>
    <row r="251" spans="1:15264" s="65" customFormat="1" ht="11.25" x14ac:dyDescent="0.2">
      <c r="A251" s="64" t="s">
        <v>88</v>
      </c>
      <c r="C251" s="66"/>
      <c r="D251" s="67"/>
      <c r="E251" s="68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</row>
    <row r="252" spans="1:15264" s="71" customFormat="1" ht="11.25" x14ac:dyDescent="0.2">
      <c r="A252" s="70" t="s">
        <v>89</v>
      </c>
      <c r="C252" s="72"/>
      <c r="D252" s="73"/>
      <c r="E252" s="74"/>
      <c r="F252" s="72"/>
      <c r="G252" s="72"/>
      <c r="H252" s="72"/>
      <c r="I252" s="75"/>
      <c r="J252" s="75"/>
      <c r="K252" s="75"/>
      <c r="L252" s="75"/>
    </row>
    <row r="253" spans="1:15264" s="71" customFormat="1" ht="11.25" x14ac:dyDescent="0.2">
      <c r="A253" s="70" t="s">
        <v>90</v>
      </c>
      <c r="C253" s="72"/>
      <c r="D253" s="73"/>
      <c r="E253" s="74"/>
      <c r="F253" s="72"/>
      <c r="G253" s="72"/>
      <c r="H253" s="72"/>
      <c r="I253" s="75"/>
      <c r="J253" s="75"/>
      <c r="K253" s="75"/>
      <c r="L253" s="75"/>
    </row>
    <row r="254" spans="1:15264" s="71" customFormat="1" ht="11.25" x14ac:dyDescent="0.2">
      <c r="A254" s="70"/>
      <c r="C254" s="72"/>
      <c r="D254" s="73"/>
      <c r="E254" s="74"/>
      <c r="F254" s="72"/>
      <c r="G254" s="72"/>
      <c r="H254" s="72"/>
      <c r="I254" s="75"/>
      <c r="J254" s="75"/>
      <c r="K254" s="75"/>
      <c r="L254" s="75"/>
    </row>
    <row r="255" spans="1:15264" s="71" customFormat="1" ht="11.25" x14ac:dyDescent="0.2">
      <c r="A255" s="70"/>
      <c r="C255" s="72"/>
      <c r="D255" s="73"/>
      <c r="E255" s="74"/>
      <c r="F255" s="72"/>
      <c r="G255" s="72"/>
      <c r="H255" s="72"/>
      <c r="I255" s="75"/>
      <c r="J255" s="75"/>
      <c r="K255" s="75"/>
      <c r="L255" s="75"/>
    </row>
    <row r="256" spans="1:15264" s="71" customFormat="1" ht="11.25" x14ac:dyDescent="0.2">
      <c r="A256" s="70"/>
      <c r="C256" s="72"/>
      <c r="D256" s="73"/>
      <c r="E256" s="74"/>
      <c r="F256" s="72"/>
      <c r="G256" s="72"/>
      <c r="H256" s="72"/>
      <c r="I256" s="75"/>
      <c r="J256" s="75"/>
      <c r="K256" s="75"/>
      <c r="L256" s="75"/>
    </row>
    <row r="257" spans="1:16" x14ac:dyDescent="0.2">
      <c r="A257" s="32" t="s">
        <v>92</v>
      </c>
      <c r="B257" s="22"/>
      <c r="C257" s="33"/>
      <c r="D257" s="34"/>
      <c r="E257" s="23"/>
      <c r="F257" s="19"/>
      <c r="G257" s="19"/>
      <c r="H257" s="19"/>
    </row>
    <row r="258" spans="1:16" x14ac:dyDescent="0.2">
      <c r="A258" s="32" t="s">
        <v>54</v>
      </c>
      <c r="B258" s="22"/>
      <c r="C258" s="33"/>
      <c r="D258" s="34"/>
      <c r="E258" s="23"/>
      <c r="F258" s="19"/>
      <c r="G258" s="19"/>
      <c r="H258" s="19"/>
    </row>
    <row r="259" spans="1:16" ht="16.5" x14ac:dyDescent="0.25">
      <c r="A259" s="32" t="s">
        <v>86</v>
      </c>
      <c r="B259" s="22"/>
      <c r="C259" s="33"/>
      <c r="D259" s="34"/>
      <c r="E259" s="23"/>
      <c r="F259" s="25"/>
      <c r="G259" s="26"/>
      <c r="H259" s="27"/>
      <c r="I259" s="19"/>
    </row>
    <row r="260" spans="1:16" x14ac:dyDescent="0.2">
      <c r="A260" s="32" t="s">
        <v>160</v>
      </c>
      <c r="B260" s="7"/>
      <c r="C260" s="36"/>
      <c r="D260" s="37"/>
      <c r="E260" s="38"/>
      <c r="G260" s="20"/>
    </row>
    <row r="261" spans="1:16" x14ac:dyDescent="0.2">
      <c r="A261" s="41" t="s">
        <v>5</v>
      </c>
      <c r="B261" s="9" t="s">
        <v>6</v>
      </c>
      <c r="C261" s="10" t="s">
        <v>7</v>
      </c>
      <c r="D261" s="11" t="s">
        <v>8</v>
      </c>
      <c r="E261" s="5"/>
      <c r="F261" s="9" t="s">
        <v>9</v>
      </c>
      <c r="G261" s="9"/>
      <c r="H261" s="9" t="s">
        <v>10</v>
      </c>
      <c r="I261" s="2"/>
      <c r="J261" s="42" t="s">
        <v>11</v>
      </c>
      <c r="K261" s="43"/>
      <c r="L261" s="2"/>
      <c r="M261" s="9" t="s">
        <v>12</v>
      </c>
      <c r="N261" s="9"/>
      <c r="O261" s="9"/>
      <c r="P261" s="9"/>
    </row>
    <row r="262" spans="1:16" x14ac:dyDescent="0.2">
      <c r="A262" s="41" t="s">
        <v>13</v>
      </c>
      <c r="B262" s="9" t="s">
        <v>14</v>
      </c>
      <c r="C262" s="10"/>
      <c r="D262" s="11"/>
      <c r="E262" s="5"/>
      <c r="F262" s="9" t="s">
        <v>15</v>
      </c>
      <c r="G262" s="9" t="s">
        <v>16</v>
      </c>
      <c r="H262" s="9" t="s">
        <v>17</v>
      </c>
      <c r="I262" s="2"/>
      <c r="J262" s="42" t="s">
        <v>18</v>
      </c>
      <c r="K262" s="43"/>
      <c r="L262" s="2"/>
      <c r="M262" s="9" t="s">
        <v>19</v>
      </c>
      <c r="N262" s="9"/>
      <c r="O262" s="9"/>
      <c r="P262" s="9"/>
    </row>
    <row r="263" spans="1:16" x14ac:dyDescent="0.2">
      <c r="A263" s="1"/>
      <c r="B263" s="9" t="s">
        <v>20</v>
      </c>
      <c r="C263" s="10"/>
      <c r="D263" s="11"/>
      <c r="E263" s="12" t="s">
        <v>21</v>
      </c>
      <c r="F263" s="11" t="s">
        <v>22</v>
      </c>
      <c r="G263" s="11" t="s">
        <v>23</v>
      </c>
      <c r="H263" s="11" t="s">
        <v>24</v>
      </c>
      <c r="I263" s="9" t="s">
        <v>25</v>
      </c>
      <c r="J263" s="9" t="s">
        <v>26</v>
      </c>
      <c r="K263" s="9" t="s">
        <v>27</v>
      </c>
      <c r="L263" s="9" t="s">
        <v>28</v>
      </c>
      <c r="M263" s="9" t="s">
        <v>29</v>
      </c>
      <c r="N263" s="9" t="s">
        <v>30</v>
      </c>
      <c r="O263" s="9" t="s">
        <v>31</v>
      </c>
      <c r="P263" s="9" t="s">
        <v>32</v>
      </c>
    </row>
    <row r="264" spans="1:16" ht="18" x14ac:dyDescent="0.25">
      <c r="A264" s="41" t="s">
        <v>33</v>
      </c>
      <c r="B264" s="41" t="s">
        <v>34</v>
      </c>
      <c r="C264" s="45"/>
      <c r="D264" s="10"/>
      <c r="E264" s="46" t="s">
        <v>35</v>
      </c>
      <c r="F264" s="41" t="s">
        <v>36</v>
      </c>
      <c r="G264" s="41" t="s">
        <v>37</v>
      </c>
      <c r="H264" s="41" t="s">
        <v>38</v>
      </c>
      <c r="I264" s="41" t="s">
        <v>39</v>
      </c>
      <c r="J264" s="41" t="s">
        <v>40</v>
      </c>
      <c r="K264" s="41" t="s">
        <v>41</v>
      </c>
      <c r="L264" s="41" t="s">
        <v>42</v>
      </c>
      <c r="M264" s="41" t="s">
        <v>43</v>
      </c>
      <c r="N264" s="41" t="s">
        <v>44</v>
      </c>
      <c r="O264" s="41" t="s">
        <v>45</v>
      </c>
      <c r="P264" s="41" t="s">
        <v>46</v>
      </c>
    </row>
    <row r="265" spans="1:16" x14ac:dyDescent="0.2">
      <c r="A265" s="1"/>
      <c r="B265" s="9" t="s">
        <v>47</v>
      </c>
      <c r="C265" s="3"/>
      <c r="D265" s="11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ht="25.5" x14ac:dyDescent="0.2">
      <c r="A266" s="1" t="s">
        <v>46</v>
      </c>
      <c r="B266" s="13" t="s">
        <v>172</v>
      </c>
      <c r="C266" s="3" t="s">
        <v>63</v>
      </c>
      <c r="D266" s="47"/>
      <c r="E266" s="76" t="s">
        <v>111</v>
      </c>
      <c r="F266" s="2">
        <v>28.33</v>
      </c>
      <c r="G266" s="2">
        <v>3.51</v>
      </c>
      <c r="H266" s="6">
        <v>345.9</v>
      </c>
      <c r="I266" s="2">
        <v>0.12</v>
      </c>
      <c r="J266" s="6">
        <v>0.33</v>
      </c>
      <c r="K266" s="6">
        <v>0.51</v>
      </c>
      <c r="L266" s="6">
        <v>1.36</v>
      </c>
      <c r="M266" s="6">
        <v>136.80000000000001</v>
      </c>
      <c r="N266" s="6">
        <v>297</v>
      </c>
      <c r="O266" s="6">
        <v>24.8</v>
      </c>
      <c r="P266" s="6">
        <v>3.91</v>
      </c>
    </row>
    <row r="267" spans="1:16" x14ac:dyDescent="0.2">
      <c r="A267" s="1" t="s">
        <v>168</v>
      </c>
      <c r="B267" s="13" t="s">
        <v>99</v>
      </c>
      <c r="C267" s="3" t="s">
        <v>100</v>
      </c>
      <c r="D267" s="47"/>
      <c r="E267" s="8">
        <v>6.44</v>
      </c>
      <c r="F267" s="5">
        <v>17.5</v>
      </c>
      <c r="G267" s="8">
        <v>39.56</v>
      </c>
      <c r="H267" s="5">
        <v>225</v>
      </c>
      <c r="I267" s="8">
        <v>7.0000000000000007E-2</v>
      </c>
      <c r="J267" s="8">
        <v>0</v>
      </c>
      <c r="K267" s="8">
        <v>0</v>
      </c>
      <c r="L267" s="8">
        <v>0.5</v>
      </c>
      <c r="M267" s="8">
        <v>171.2</v>
      </c>
      <c r="N267" s="8">
        <v>163.80000000000001</v>
      </c>
      <c r="O267" s="8">
        <v>12.5</v>
      </c>
      <c r="P267" s="8">
        <v>1.75</v>
      </c>
    </row>
    <row r="268" spans="1:16" x14ac:dyDescent="0.2">
      <c r="A268" s="1" t="s">
        <v>167</v>
      </c>
      <c r="B268" s="2" t="s">
        <v>166</v>
      </c>
      <c r="C268" s="3" t="s">
        <v>63</v>
      </c>
      <c r="D268" s="4"/>
      <c r="E268" s="8">
        <v>0.1</v>
      </c>
      <c r="F268" s="2">
        <v>0</v>
      </c>
      <c r="G268" s="6">
        <v>10.199999999999999</v>
      </c>
      <c r="H268" s="2">
        <v>42.3</v>
      </c>
      <c r="I268" s="6">
        <v>0</v>
      </c>
      <c r="J268" s="6">
        <v>2.8</v>
      </c>
      <c r="K268" s="6">
        <v>0</v>
      </c>
      <c r="L268" s="6">
        <v>0.2</v>
      </c>
      <c r="M268" s="6">
        <v>16</v>
      </c>
      <c r="N268" s="6">
        <v>7</v>
      </c>
      <c r="O268" s="6">
        <v>0</v>
      </c>
      <c r="P268" s="6">
        <v>0</v>
      </c>
    </row>
    <row r="269" spans="1:16" x14ac:dyDescent="0.2">
      <c r="A269" s="41"/>
      <c r="B269" s="48" t="s">
        <v>48</v>
      </c>
      <c r="C269" s="10"/>
      <c r="D269" s="49"/>
      <c r="E269" s="12">
        <v>32.869999999999997</v>
      </c>
      <c r="F269" s="9">
        <f t="shared" ref="F269:P269" si="18">SUM(F266:F268)</f>
        <v>45.83</v>
      </c>
      <c r="G269" s="9">
        <f t="shared" si="18"/>
        <v>53.269999999999996</v>
      </c>
      <c r="H269" s="9">
        <f t="shared" si="18"/>
        <v>613.19999999999993</v>
      </c>
      <c r="I269" s="9">
        <f t="shared" si="18"/>
        <v>0.19</v>
      </c>
      <c r="J269" s="9">
        <f t="shared" si="18"/>
        <v>3.13</v>
      </c>
      <c r="K269" s="9">
        <f t="shared" si="18"/>
        <v>0.51</v>
      </c>
      <c r="L269" s="9">
        <f t="shared" si="18"/>
        <v>2.06</v>
      </c>
      <c r="M269" s="9">
        <f t="shared" si="18"/>
        <v>324</v>
      </c>
      <c r="N269" s="9">
        <f t="shared" si="18"/>
        <v>467.8</v>
      </c>
      <c r="O269" s="9">
        <f t="shared" si="18"/>
        <v>37.299999999999997</v>
      </c>
      <c r="P269" s="9">
        <f t="shared" si="18"/>
        <v>5.66</v>
      </c>
    </row>
    <row r="270" spans="1:16" x14ac:dyDescent="0.2">
      <c r="A270" s="1"/>
      <c r="B270" s="9"/>
      <c r="C270" s="54"/>
      <c r="D270" s="11"/>
      <c r="E270" s="8"/>
      <c r="F270" s="2"/>
      <c r="G270" s="6"/>
      <c r="H270" s="2"/>
      <c r="I270" s="6"/>
      <c r="J270" s="6"/>
      <c r="K270" s="6"/>
      <c r="L270" s="6"/>
      <c r="M270" s="6"/>
      <c r="N270" s="6"/>
      <c r="O270" s="6"/>
      <c r="P270" s="6"/>
    </row>
    <row r="271" spans="1:16" x14ac:dyDescent="0.2">
      <c r="A271" s="1"/>
      <c r="B271" s="9" t="s">
        <v>49</v>
      </c>
      <c r="C271" s="54"/>
      <c r="D271" s="11"/>
      <c r="E271" s="8"/>
      <c r="F271" s="2"/>
      <c r="G271" s="6"/>
      <c r="H271" s="2"/>
      <c r="I271" s="6"/>
      <c r="J271" s="6"/>
      <c r="K271" s="6"/>
      <c r="L271" s="6"/>
      <c r="M271" s="6"/>
      <c r="N271" s="6"/>
      <c r="O271" s="6"/>
      <c r="P271" s="6"/>
    </row>
    <row r="272" spans="1:16" x14ac:dyDescent="0.2">
      <c r="A272" s="56" t="s">
        <v>130</v>
      </c>
      <c r="B272" s="2" t="s">
        <v>131</v>
      </c>
      <c r="C272" s="3" t="s">
        <v>58</v>
      </c>
      <c r="D272" s="4"/>
      <c r="E272" s="6">
        <v>1.41</v>
      </c>
      <c r="F272" s="6">
        <v>5.08</v>
      </c>
      <c r="G272" s="6">
        <v>8.19</v>
      </c>
      <c r="H272" s="6">
        <v>87.4</v>
      </c>
      <c r="I272" s="6">
        <v>0.3</v>
      </c>
      <c r="J272" s="6">
        <v>7.9</v>
      </c>
      <c r="K272" s="6">
        <v>0</v>
      </c>
      <c r="L272" s="6">
        <v>0.5</v>
      </c>
      <c r="M272" s="6">
        <v>369.4</v>
      </c>
      <c r="N272" s="6">
        <v>84.1</v>
      </c>
      <c r="O272" s="6">
        <v>15.1</v>
      </c>
      <c r="P272" s="6">
        <v>0.5</v>
      </c>
    </row>
    <row r="273" spans="1:16" s="52" customFormat="1" ht="25.5" x14ac:dyDescent="0.2">
      <c r="A273" s="1" t="s">
        <v>132</v>
      </c>
      <c r="B273" s="77" t="s">
        <v>145</v>
      </c>
      <c r="C273" s="3" t="s">
        <v>143</v>
      </c>
      <c r="D273" s="78"/>
      <c r="E273" s="8">
        <v>3.3</v>
      </c>
      <c r="F273" s="2">
        <v>6.8</v>
      </c>
      <c r="G273" s="6">
        <v>22.6</v>
      </c>
      <c r="H273" s="2">
        <v>113.3</v>
      </c>
      <c r="I273" s="6">
        <v>0.1</v>
      </c>
      <c r="J273" s="6">
        <v>8.3000000000000007</v>
      </c>
      <c r="K273" s="6">
        <v>0</v>
      </c>
      <c r="L273" s="6">
        <v>0</v>
      </c>
      <c r="M273" s="6">
        <v>23.5</v>
      </c>
      <c r="N273" s="6">
        <v>0</v>
      </c>
      <c r="O273" s="6">
        <v>12.3</v>
      </c>
      <c r="P273" s="6">
        <v>1.3</v>
      </c>
    </row>
    <row r="274" spans="1:16" x14ac:dyDescent="0.2">
      <c r="A274" s="56" t="s">
        <v>133</v>
      </c>
      <c r="B274" s="13" t="s">
        <v>134</v>
      </c>
      <c r="C274" s="3" t="s">
        <v>190</v>
      </c>
      <c r="D274" s="4"/>
      <c r="E274" s="2">
        <v>20.34</v>
      </c>
      <c r="F274" s="2">
        <v>26.47</v>
      </c>
      <c r="G274" s="2">
        <v>56.08</v>
      </c>
      <c r="H274" s="2">
        <v>393.26</v>
      </c>
      <c r="I274" s="2">
        <v>0.06</v>
      </c>
      <c r="J274" s="2">
        <v>11.86</v>
      </c>
      <c r="K274" s="2">
        <v>0</v>
      </c>
      <c r="L274" s="2">
        <v>2.08</v>
      </c>
      <c r="M274" s="2">
        <v>49.95</v>
      </c>
      <c r="N274" s="2">
        <v>102.52</v>
      </c>
      <c r="O274" s="2">
        <v>23.47</v>
      </c>
      <c r="P274" s="2">
        <v>1.17</v>
      </c>
    </row>
    <row r="275" spans="1:16" s="14" customFormat="1" x14ac:dyDescent="0.2">
      <c r="A275" s="1" t="s">
        <v>75</v>
      </c>
      <c r="B275" s="2" t="s">
        <v>174</v>
      </c>
      <c r="C275" s="3" t="s">
        <v>63</v>
      </c>
      <c r="D275" s="4"/>
      <c r="E275" s="55">
        <v>0.6</v>
      </c>
      <c r="F275" s="2">
        <v>0</v>
      </c>
      <c r="G275" s="6">
        <v>16.5</v>
      </c>
      <c r="H275" s="2">
        <v>128</v>
      </c>
      <c r="I275" s="6">
        <v>0.01</v>
      </c>
      <c r="J275" s="6">
        <v>68</v>
      </c>
      <c r="K275" s="6">
        <v>0.04</v>
      </c>
      <c r="L275" s="2">
        <v>0.6</v>
      </c>
      <c r="M275" s="6">
        <v>7</v>
      </c>
      <c r="N275" s="6">
        <v>20</v>
      </c>
      <c r="O275" s="6">
        <v>8</v>
      </c>
      <c r="P275" s="6">
        <v>0.15</v>
      </c>
    </row>
    <row r="276" spans="1:16" x14ac:dyDescent="0.2">
      <c r="A276" s="1" t="s">
        <v>71</v>
      </c>
      <c r="B276" s="2" t="s">
        <v>50</v>
      </c>
      <c r="C276" s="3" t="s">
        <v>65</v>
      </c>
      <c r="D276" s="4"/>
      <c r="E276" s="8">
        <v>2.2999999999999998</v>
      </c>
      <c r="F276" s="2">
        <v>0.9</v>
      </c>
      <c r="G276" s="6">
        <v>15.8</v>
      </c>
      <c r="H276" s="2">
        <v>78.48</v>
      </c>
      <c r="I276" s="6">
        <v>0.05</v>
      </c>
      <c r="J276" s="6">
        <v>0</v>
      </c>
      <c r="K276" s="6">
        <v>0</v>
      </c>
      <c r="L276" s="6">
        <v>0.52</v>
      </c>
      <c r="M276" s="6">
        <v>6.67</v>
      </c>
      <c r="N276" s="6">
        <v>25.46</v>
      </c>
      <c r="O276" s="6">
        <v>10</v>
      </c>
      <c r="P276" s="6">
        <v>0.6</v>
      </c>
    </row>
    <row r="277" spans="1:16" x14ac:dyDescent="0.2">
      <c r="A277" s="1" t="s">
        <v>71</v>
      </c>
      <c r="B277" s="2" t="s">
        <v>129</v>
      </c>
      <c r="C277" s="3" t="s">
        <v>82</v>
      </c>
      <c r="D277" s="4"/>
      <c r="E277" s="8">
        <v>2.64</v>
      </c>
      <c r="F277" s="2">
        <v>0.48</v>
      </c>
      <c r="G277" s="6">
        <v>13.36</v>
      </c>
      <c r="H277" s="2">
        <v>69.599999999999994</v>
      </c>
      <c r="I277" s="6">
        <v>7.0000000000000007E-2</v>
      </c>
      <c r="J277" s="6">
        <v>0</v>
      </c>
      <c r="K277" s="6">
        <v>0</v>
      </c>
      <c r="L277" s="2">
        <v>0.56000000000000005</v>
      </c>
      <c r="M277" s="6">
        <v>14</v>
      </c>
      <c r="N277" s="6">
        <v>63.2</v>
      </c>
      <c r="O277" s="6">
        <v>18.8</v>
      </c>
      <c r="P277" s="6">
        <v>1.56</v>
      </c>
    </row>
    <row r="278" spans="1:16" s="14" customFormat="1" x14ac:dyDescent="0.2">
      <c r="A278" s="41"/>
      <c r="B278" s="9" t="s">
        <v>48</v>
      </c>
      <c r="C278" s="10"/>
      <c r="D278" s="11"/>
      <c r="E278" s="12">
        <f t="shared" ref="E278:P278" si="19">SUM(E272:E277)</f>
        <v>30.590000000000003</v>
      </c>
      <c r="F278" s="12">
        <f t="shared" si="19"/>
        <v>39.72999999999999</v>
      </c>
      <c r="G278" s="12">
        <f t="shared" si="19"/>
        <v>132.53</v>
      </c>
      <c r="H278" s="12">
        <f t="shared" si="19"/>
        <v>870.04000000000008</v>
      </c>
      <c r="I278" s="12">
        <f t="shared" si="19"/>
        <v>0.59000000000000008</v>
      </c>
      <c r="J278" s="12">
        <f t="shared" si="19"/>
        <v>96.06</v>
      </c>
      <c r="K278" s="12">
        <f t="shared" si="19"/>
        <v>0.04</v>
      </c>
      <c r="L278" s="12">
        <f t="shared" si="19"/>
        <v>4.26</v>
      </c>
      <c r="M278" s="12">
        <f t="shared" si="19"/>
        <v>470.52</v>
      </c>
      <c r="N278" s="12">
        <f t="shared" si="19"/>
        <v>295.28000000000003</v>
      </c>
      <c r="O278" s="12">
        <f t="shared" si="19"/>
        <v>87.67</v>
      </c>
      <c r="P278" s="12">
        <f t="shared" si="19"/>
        <v>5.2799999999999994</v>
      </c>
    </row>
    <row r="279" spans="1:16" x14ac:dyDescent="0.2">
      <c r="A279" s="1"/>
      <c r="B279" s="6"/>
      <c r="C279" s="54"/>
      <c r="D279" s="4"/>
      <c r="E279" s="8"/>
      <c r="F279" s="2"/>
      <c r="G279" s="6"/>
      <c r="H279" s="2"/>
      <c r="I279" s="6"/>
      <c r="J279" s="6"/>
      <c r="K279" s="6"/>
      <c r="L279" s="6"/>
      <c r="M279" s="6"/>
      <c r="N279" s="6"/>
      <c r="O279" s="6"/>
      <c r="P279" s="6"/>
    </row>
    <row r="280" spans="1:16" s="61" customFormat="1" x14ac:dyDescent="0.2">
      <c r="A280" s="41"/>
      <c r="B280" s="9"/>
      <c r="C280" s="10"/>
      <c r="D280" s="11"/>
      <c r="E280" s="12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x14ac:dyDescent="0.2">
      <c r="A281" s="149"/>
      <c r="B281" s="43"/>
      <c r="C281" s="3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x14ac:dyDescent="0.2">
      <c r="A282" s="149"/>
      <c r="B282" s="43"/>
      <c r="C282" s="3"/>
      <c r="D282" s="5"/>
      <c r="E282" s="5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s="61" customFormat="1" x14ac:dyDescent="0.2">
      <c r="A283" s="1"/>
      <c r="B283" s="2"/>
      <c r="C283" s="3"/>
      <c r="D283" s="79"/>
      <c r="E283" s="6"/>
      <c r="F283" s="2"/>
      <c r="G283" s="6"/>
      <c r="H283" s="2"/>
      <c r="I283" s="6"/>
      <c r="J283" s="6"/>
      <c r="K283" s="6"/>
      <c r="L283" s="6"/>
      <c r="M283" s="6"/>
      <c r="N283" s="6"/>
      <c r="O283" s="6"/>
      <c r="P283" s="6"/>
    </row>
    <row r="284" spans="1:16" s="61" customFormat="1" x14ac:dyDescent="0.2">
      <c r="A284" s="56"/>
      <c r="B284" s="9"/>
      <c r="C284" s="54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s="61" customFormat="1" x14ac:dyDescent="0.2">
      <c r="A285" s="41"/>
      <c r="B285" s="9" t="s">
        <v>51</v>
      </c>
      <c r="C285" s="10"/>
      <c r="D285" s="11"/>
      <c r="E285" s="62">
        <f t="shared" ref="E285:P285" si="20">SUM(E269+E278+E284)</f>
        <v>63.46</v>
      </c>
      <c r="F285" s="63">
        <f t="shared" si="20"/>
        <v>85.559999999999988</v>
      </c>
      <c r="G285" s="63">
        <f t="shared" si="20"/>
        <v>185.8</v>
      </c>
      <c r="H285" s="63">
        <f t="shared" si="20"/>
        <v>1483.24</v>
      </c>
      <c r="I285" s="63">
        <f t="shared" si="20"/>
        <v>0.78</v>
      </c>
      <c r="J285" s="63">
        <f t="shared" si="20"/>
        <v>99.19</v>
      </c>
      <c r="K285" s="63">
        <f t="shared" si="20"/>
        <v>0.55000000000000004</v>
      </c>
      <c r="L285" s="63">
        <f t="shared" si="20"/>
        <v>6.32</v>
      </c>
      <c r="M285" s="63">
        <f t="shared" si="20"/>
        <v>794.52</v>
      </c>
      <c r="N285" s="63">
        <f t="shared" si="20"/>
        <v>763.08</v>
      </c>
      <c r="O285" s="63">
        <f t="shared" si="20"/>
        <v>124.97</v>
      </c>
      <c r="P285" s="63">
        <f t="shared" si="20"/>
        <v>10.94</v>
      </c>
    </row>
    <row r="286" spans="1:16" s="65" customFormat="1" ht="11.25" x14ac:dyDescent="0.2">
      <c r="A286" s="64" t="s">
        <v>88</v>
      </c>
      <c r="C286" s="66"/>
      <c r="D286" s="67"/>
      <c r="E286" s="68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</row>
    <row r="287" spans="1:16" s="71" customFormat="1" ht="11.25" x14ac:dyDescent="0.2">
      <c r="A287" s="70" t="s">
        <v>89</v>
      </c>
      <c r="C287" s="72"/>
      <c r="D287" s="73"/>
      <c r="E287" s="74"/>
      <c r="F287" s="72"/>
      <c r="G287" s="72"/>
      <c r="H287" s="72"/>
      <c r="I287" s="75"/>
      <c r="J287" s="75"/>
      <c r="K287" s="75"/>
      <c r="L287" s="75"/>
    </row>
    <row r="288" spans="1:16" s="71" customFormat="1" ht="11.25" x14ac:dyDescent="0.2">
      <c r="A288" s="70" t="s">
        <v>90</v>
      </c>
      <c r="C288" s="72"/>
      <c r="D288" s="73"/>
      <c r="E288" s="74"/>
      <c r="F288" s="72"/>
      <c r="G288" s="72"/>
      <c r="H288" s="72"/>
      <c r="I288" s="75"/>
      <c r="J288" s="75"/>
      <c r="K288" s="75"/>
      <c r="L288" s="75"/>
    </row>
    <row r="289" spans="1:16" s="71" customFormat="1" ht="11.25" x14ac:dyDescent="0.2">
      <c r="A289" s="70"/>
      <c r="C289" s="72"/>
      <c r="D289" s="73"/>
      <c r="E289" s="74"/>
      <c r="F289" s="72"/>
      <c r="G289" s="72"/>
      <c r="H289" s="72"/>
      <c r="I289" s="75"/>
      <c r="J289" s="75"/>
      <c r="K289" s="75"/>
      <c r="L289" s="75"/>
    </row>
    <row r="290" spans="1:16" s="71" customFormat="1" ht="11.25" x14ac:dyDescent="0.2">
      <c r="A290" s="70"/>
      <c r="C290" s="72"/>
      <c r="D290" s="73"/>
      <c r="E290" s="74"/>
      <c r="F290" s="72"/>
      <c r="G290" s="72"/>
      <c r="H290" s="72"/>
      <c r="I290" s="75"/>
      <c r="J290" s="75"/>
      <c r="K290" s="75"/>
      <c r="L290" s="75"/>
    </row>
    <row r="291" spans="1:16" s="71" customFormat="1" ht="11.25" x14ac:dyDescent="0.2">
      <c r="A291" s="70"/>
      <c r="C291" s="72"/>
      <c r="D291" s="73"/>
      <c r="E291" s="74"/>
      <c r="F291" s="72"/>
      <c r="G291" s="72"/>
      <c r="H291" s="72"/>
      <c r="I291" s="75"/>
      <c r="J291" s="75"/>
      <c r="K291" s="75"/>
      <c r="L291" s="75"/>
    </row>
    <row r="292" spans="1:16" s="71" customFormat="1" ht="11.25" x14ac:dyDescent="0.2">
      <c r="A292" s="70"/>
      <c r="C292" s="72"/>
      <c r="D292" s="73"/>
      <c r="E292" s="74"/>
      <c r="F292" s="72"/>
      <c r="G292" s="72"/>
      <c r="H292" s="72"/>
      <c r="I292" s="75"/>
      <c r="J292" s="75"/>
      <c r="K292" s="75"/>
      <c r="L292" s="75"/>
    </row>
    <row r="293" spans="1:16" s="71" customFormat="1" ht="11.25" x14ac:dyDescent="0.2">
      <c r="A293" s="70"/>
      <c r="C293" s="72"/>
      <c r="D293" s="73"/>
      <c r="E293" s="74"/>
      <c r="F293" s="72"/>
      <c r="G293" s="72"/>
      <c r="H293" s="72"/>
      <c r="I293" s="75"/>
      <c r="J293" s="75"/>
      <c r="K293" s="75"/>
      <c r="L293" s="75"/>
    </row>
    <row r="294" spans="1:16" s="71" customFormat="1" ht="11.25" x14ac:dyDescent="0.2">
      <c r="A294" s="70"/>
      <c r="C294" s="72"/>
      <c r="D294" s="73"/>
      <c r="E294" s="74"/>
      <c r="F294" s="72"/>
      <c r="G294" s="72"/>
      <c r="H294" s="72"/>
      <c r="I294" s="75"/>
      <c r="J294" s="75"/>
      <c r="K294" s="75"/>
      <c r="L294" s="75"/>
    </row>
    <row r="295" spans="1:16" s="71" customFormat="1" ht="11.25" x14ac:dyDescent="0.2">
      <c r="A295" s="70"/>
      <c r="C295" s="72"/>
      <c r="D295" s="73"/>
      <c r="E295" s="74"/>
      <c r="F295" s="72"/>
      <c r="G295" s="72"/>
      <c r="H295" s="72"/>
      <c r="I295" s="75"/>
      <c r="J295" s="75"/>
      <c r="K295" s="75"/>
      <c r="L295" s="75"/>
    </row>
    <row r="296" spans="1:16" x14ac:dyDescent="0.2">
      <c r="A296" s="32" t="s">
        <v>69</v>
      </c>
      <c r="B296" s="22"/>
      <c r="C296" s="33"/>
      <c r="D296" s="34"/>
      <c r="E296" s="23"/>
      <c r="F296" s="19"/>
      <c r="G296" s="19"/>
      <c r="H296" s="19"/>
    </row>
    <row r="297" spans="1:16" x14ac:dyDescent="0.2">
      <c r="A297" s="32" t="s">
        <v>54</v>
      </c>
      <c r="B297" s="22"/>
      <c r="C297" s="36"/>
      <c r="D297" s="34"/>
      <c r="E297" s="38"/>
      <c r="G297" s="20"/>
    </row>
    <row r="298" spans="1:16" ht="16.5" x14ac:dyDescent="0.25">
      <c r="A298" s="32" t="s">
        <v>86</v>
      </c>
      <c r="B298" s="22"/>
      <c r="C298" s="33"/>
      <c r="D298" s="34"/>
      <c r="E298" s="23"/>
      <c r="F298" s="25"/>
      <c r="G298" s="26"/>
      <c r="H298" s="27"/>
      <c r="I298" s="19"/>
    </row>
    <row r="299" spans="1:16" x14ac:dyDescent="0.2">
      <c r="A299" s="32" t="s">
        <v>160</v>
      </c>
      <c r="B299" s="7"/>
      <c r="C299" s="36"/>
      <c r="D299" s="37"/>
      <c r="E299" s="38"/>
      <c r="G299" s="20"/>
    </row>
    <row r="300" spans="1:16" x14ac:dyDescent="0.2">
      <c r="A300" s="92" t="s">
        <v>5</v>
      </c>
      <c r="B300" s="93" t="s">
        <v>6</v>
      </c>
      <c r="C300" s="94" t="s">
        <v>7</v>
      </c>
      <c r="D300" s="95" t="s">
        <v>8</v>
      </c>
      <c r="E300" s="96"/>
      <c r="F300" s="97" t="s">
        <v>9</v>
      </c>
      <c r="G300" s="98"/>
      <c r="H300" s="93" t="s">
        <v>10</v>
      </c>
      <c r="I300" s="99"/>
      <c r="J300" s="100" t="s">
        <v>11</v>
      </c>
      <c r="K300" s="101"/>
      <c r="L300" s="102"/>
      <c r="M300" s="93" t="s">
        <v>12</v>
      </c>
      <c r="N300" s="97"/>
      <c r="O300" s="97"/>
      <c r="P300" s="98"/>
    </row>
    <row r="301" spans="1:16" x14ac:dyDescent="0.2">
      <c r="A301" s="110" t="s">
        <v>13</v>
      </c>
      <c r="B301" s="111" t="s">
        <v>14</v>
      </c>
      <c r="C301" s="112"/>
      <c r="D301" s="113"/>
      <c r="E301" s="114"/>
      <c r="F301" s="115" t="s">
        <v>15</v>
      </c>
      <c r="G301" s="116" t="s">
        <v>16</v>
      </c>
      <c r="H301" s="111" t="s">
        <v>17</v>
      </c>
      <c r="I301" s="117"/>
      <c r="J301" s="118" t="s">
        <v>18</v>
      </c>
      <c r="K301" s="119"/>
      <c r="L301" s="120"/>
      <c r="M301" s="111" t="s">
        <v>19</v>
      </c>
      <c r="N301" s="22"/>
      <c r="O301" s="22"/>
      <c r="P301" s="121"/>
    </row>
    <row r="302" spans="1:16" x14ac:dyDescent="0.2">
      <c r="A302" s="134"/>
      <c r="B302" s="111" t="s">
        <v>20</v>
      </c>
      <c r="C302" s="112"/>
      <c r="D302" s="113"/>
      <c r="E302" s="135" t="s">
        <v>21</v>
      </c>
      <c r="F302" s="136" t="s">
        <v>22</v>
      </c>
      <c r="G302" s="136" t="s">
        <v>23</v>
      </c>
      <c r="H302" s="137" t="s">
        <v>24</v>
      </c>
      <c r="I302" s="138" t="s">
        <v>25</v>
      </c>
      <c r="J302" s="138" t="s">
        <v>26</v>
      </c>
      <c r="K302" s="138" t="s">
        <v>27</v>
      </c>
      <c r="L302" s="138" t="s">
        <v>28</v>
      </c>
      <c r="M302" s="139" t="s">
        <v>29</v>
      </c>
      <c r="N302" s="139" t="s">
        <v>30</v>
      </c>
      <c r="O302" s="139" t="s">
        <v>31</v>
      </c>
      <c r="P302" s="139" t="s">
        <v>32</v>
      </c>
    </row>
    <row r="303" spans="1:16" ht="18" x14ac:dyDescent="0.25">
      <c r="A303" s="41" t="s">
        <v>33</v>
      </c>
      <c r="B303" s="41" t="s">
        <v>34</v>
      </c>
      <c r="C303" s="45"/>
      <c r="D303" s="10"/>
      <c r="E303" s="46" t="s">
        <v>35</v>
      </c>
      <c r="F303" s="41" t="s">
        <v>36</v>
      </c>
      <c r="G303" s="41" t="s">
        <v>37</v>
      </c>
      <c r="H303" s="41" t="s">
        <v>38</v>
      </c>
      <c r="I303" s="41" t="s">
        <v>39</v>
      </c>
      <c r="J303" s="41" t="s">
        <v>40</v>
      </c>
      <c r="K303" s="41" t="s">
        <v>41</v>
      </c>
      <c r="L303" s="41" t="s">
        <v>42</v>
      </c>
      <c r="M303" s="41" t="s">
        <v>43</v>
      </c>
      <c r="N303" s="41" t="s">
        <v>44</v>
      </c>
      <c r="O303" s="41" t="s">
        <v>45</v>
      </c>
      <c r="P303" s="41" t="s">
        <v>46</v>
      </c>
    </row>
    <row r="304" spans="1:16" x14ac:dyDescent="0.2">
      <c r="A304" s="1"/>
      <c r="B304" s="9" t="s">
        <v>47</v>
      </c>
      <c r="C304" s="3"/>
      <c r="D304" s="11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25.5" x14ac:dyDescent="0.2">
      <c r="A305" s="1" t="s">
        <v>113</v>
      </c>
      <c r="B305" s="13" t="s">
        <v>114</v>
      </c>
      <c r="C305" s="3" t="s">
        <v>63</v>
      </c>
      <c r="D305" s="47"/>
      <c r="E305" s="8">
        <v>35.9</v>
      </c>
      <c r="F305" s="2">
        <v>29.56</v>
      </c>
      <c r="G305" s="6">
        <v>60.7</v>
      </c>
      <c r="H305" s="2">
        <v>423.8</v>
      </c>
      <c r="I305" s="6">
        <v>0.08</v>
      </c>
      <c r="J305" s="6">
        <v>0.54</v>
      </c>
      <c r="K305" s="6">
        <v>0.2</v>
      </c>
      <c r="L305" s="6">
        <v>1.9</v>
      </c>
      <c r="M305" s="6">
        <v>256.8</v>
      </c>
      <c r="N305" s="6">
        <v>382.86</v>
      </c>
      <c r="O305" s="6">
        <v>40.4</v>
      </c>
      <c r="P305" s="6">
        <v>1.18</v>
      </c>
    </row>
    <row r="306" spans="1:16" ht="25.5" x14ac:dyDescent="0.2">
      <c r="A306" s="1" t="s">
        <v>45</v>
      </c>
      <c r="B306" s="13" t="s">
        <v>169</v>
      </c>
      <c r="C306" s="103" t="s">
        <v>108</v>
      </c>
      <c r="D306" s="47"/>
      <c r="E306" s="8">
        <v>11.64</v>
      </c>
      <c r="F306" s="2">
        <v>28.7</v>
      </c>
      <c r="G306" s="6">
        <v>47.15</v>
      </c>
      <c r="H306" s="2">
        <v>293</v>
      </c>
      <c r="I306" s="6">
        <v>0.11</v>
      </c>
      <c r="J306" s="6">
        <v>0.18</v>
      </c>
      <c r="K306" s="6">
        <v>0.05</v>
      </c>
      <c r="L306" s="6">
        <v>0.12</v>
      </c>
      <c r="M306" s="6">
        <v>381.2</v>
      </c>
      <c r="N306" s="6">
        <v>408.5</v>
      </c>
      <c r="O306" s="6">
        <v>34.200000000000003</v>
      </c>
      <c r="P306" s="6">
        <v>2.15</v>
      </c>
    </row>
    <row r="307" spans="1:16" x14ac:dyDescent="0.2">
      <c r="A307" s="1" t="s">
        <v>104</v>
      </c>
      <c r="B307" s="2" t="s">
        <v>170</v>
      </c>
      <c r="C307" s="3" t="s">
        <v>63</v>
      </c>
      <c r="D307" s="4"/>
      <c r="E307" s="8">
        <v>0</v>
      </c>
      <c r="F307" s="2">
        <v>0</v>
      </c>
      <c r="G307" s="6">
        <v>10</v>
      </c>
      <c r="H307" s="2">
        <v>38</v>
      </c>
      <c r="I307" s="6">
        <v>0.04</v>
      </c>
      <c r="J307" s="6">
        <v>0</v>
      </c>
      <c r="K307" s="6">
        <v>0</v>
      </c>
      <c r="L307" s="6">
        <v>0</v>
      </c>
      <c r="M307" s="6">
        <v>16.3</v>
      </c>
      <c r="N307" s="6">
        <v>0.04</v>
      </c>
      <c r="O307" s="6">
        <v>4</v>
      </c>
      <c r="P307" s="6">
        <v>0.4</v>
      </c>
    </row>
    <row r="308" spans="1:16" x14ac:dyDescent="0.2">
      <c r="A308" s="83"/>
      <c r="B308" s="84" t="s">
        <v>48</v>
      </c>
      <c r="C308" s="85"/>
      <c r="D308" s="86"/>
      <c r="E308" s="87">
        <f t="shared" ref="E308:P308" si="21">SUM(E305:E307)</f>
        <v>47.54</v>
      </c>
      <c r="F308" s="87">
        <f t="shared" si="21"/>
        <v>58.26</v>
      </c>
      <c r="G308" s="87">
        <f t="shared" si="21"/>
        <v>117.85</v>
      </c>
      <c r="H308" s="87">
        <f t="shared" si="21"/>
        <v>754.8</v>
      </c>
      <c r="I308" s="87">
        <f t="shared" si="21"/>
        <v>0.23</v>
      </c>
      <c r="J308" s="87">
        <f t="shared" si="21"/>
        <v>0.72</v>
      </c>
      <c r="K308" s="87">
        <f t="shared" si="21"/>
        <v>0.25</v>
      </c>
      <c r="L308" s="87">
        <f t="shared" si="21"/>
        <v>2.02</v>
      </c>
      <c r="M308" s="87">
        <f t="shared" si="21"/>
        <v>654.29999999999995</v>
      </c>
      <c r="N308" s="87">
        <f t="shared" si="21"/>
        <v>791.4</v>
      </c>
      <c r="O308" s="87">
        <f t="shared" si="21"/>
        <v>78.599999999999994</v>
      </c>
      <c r="P308" s="87">
        <f t="shared" si="21"/>
        <v>3.73</v>
      </c>
    </row>
    <row r="309" spans="1:16" x14ac:dyDescent="0.2">
      <c r="A309" s="48"/>
      <c r="B309" s="48"/>
      <c r="C309" s="49"/>
      <c r="D309" s="49"/>
      <c r="E309" s="53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x14ac:dyDescent="0.2">
      <c r="A310" s="1"/>
      <c r="B310" s="9" t="s">
        <v>49</v>
      </c>
      <c r="C310" s="54"/>
      <c r="D310" s="11"/>
      <c r="E310" s="8"/>
      <c r="F310" s="2"/>
      <c r="G310" s="6"/>
      <c r="H310" s="2"/>
      <c r="I310" s="6"/>
      <c r="J310" s="6"/>
      <c r="K310" s="6"/>
      <c r="L310" s="6"/>
      <c r="M310" s="6"/>
      <c r="N310" s="6"/>
      <c r="O310" s="6"/>
      <c r="P310" s="6"/>
    </row>
    <row r="311" spans="1:16" s="52" customFormat="1" x14ac:dyDescent="0.2">
      <c r="A311" s="56" t="s">
        <v>101</v>
      </c>
      <c r="B311" s="2" t="s">
        <v>148</v>
      </c>
      <c r="C311" s="3" t="s">
        <v>58</v>
      </c>
      <c r="D311" s="4"/>
      <c r="E311" s="4">
        <v>0.16</v>
      </c>
      <c r="F311" s="6">
        <v>4.0199999999999996</v>
      </c>
      <c r="G311" s="6">
        <v>7.18</v>
      </c>
      <c r="H311" s="6">
        <v>106.26</v>
      </c>
      <c r="I311" s="6">
        <v>0.05</v>
      </c>
      <c r="J311" s="6">
        <v>9.41</v>
      </c>
      <c r="K311" s="6">
        <v>0</v>
      </c>
      <c r="L311" s="6">
        <v>0</v>
      </c>
      <c r="M311" s="2">
        <v>26.82</v>
      </c>
      <c r="N311" s="6">
        <v>40.29</v>
      </c>
      <c r="O311" s="6">
        <v>17.82</v>
      </c>
      <c r="P311" s="6">
        <v>1.26</v>
      </c>
    </row>
    <row r="312" spans="1:16" ht="25.5" x14ac:dyDescent="0.2">
      <c r="A312" s="56" t="s">
        <v>81</v>
      </c>
      <c r="B312" s="156" t="s">
        <v>175</v>
      </c>
      <c r="C312" s="3" t="s">
        <v>55</v>
      </c>
      <c r="D312" s="47"/>
      <c r="E312" s="55">
        <v>9.27</v>
      </c>
      <c r="F312" s="6">
        <v>8.64</v>
      </c>
      <c r="G312" s="6">
        <v>14.6</v>
      </c>
      <c r="H312" s="6">
        <v>173.96</v>
      </c>
      <c r="I312" s="6">
        <v>0</v>
      </c>
      <c r="J312" s="6">
        <v>3.5</v>
      </c>
      <c r="K312" s="6">
        <v>0</v>
      </c>
      <c r="L312" s="6">
        <v>0.3</v>
      </c>
      <c r="M312" s="6">
        <v>60.7</v>
      </c>
      <c r="N312" s="6">
        <v>2.2999999999999998</v>
      </c>
      <c r="O312" s="6">
        <v>23.5</v>
      </c>
      <c r="P312" s="6">
        <v>1.6</v>
      </c>
    </row>
    <row r="313" spans="1:16" s="14" customFormat="1" x14ac:dyDescent="0.2">
      <c r="A313" s="1" t="s">
        <v>137</v>
      </c>
      <c r="B313" s="2" t="s">
        <v>138</v>
      </c>
      <c r="C313" s="3" t="s">
        <v>63</v>
      </c>
      <c r="D313" s="4"/>
      <c r="E313" s="8">
        <v>7.71</v>
      </c>
      <c r="F313" s="2">
        <v>0.11</v>
      </c>
      <c r="G313" s="6">
        <v>41.23</v>
      </c>
      <c r="H313" s="2">
        <v>206.15</v>
      </c>
      <c r="I313" s="6">
        <v>0.08</v>
      </c>
      <c r="J313" s="6">
        <v>0.02</v>
      </c>
      <c r="K313" s="6">
        <v>0</v>
      </c>
      <c r="L313" s="6">
        <v>1.73</v>
      </c>
      <c r="M313" s="6">
        <v>7.58</v>
      </c>
      <c r="N313" s="6">
        <v>203.49</v>
      </c>
      <c r="O313" s="6">
        <v>27.93</v>
      </c>
      <c r="P313" s="6">
        <v>1.06</v>
      </c>
    </row>
    <row r="314" spans="1:16" x14ac:dyDescent="0.2">
      <c r="A314" s="1" t="s">
        <v>87</v>
      </c>
      <c r="B314" s="13" t="s">
        <v>135</v>
      </c>
      <c r="C314" s="3" t="s">
        <v>58</v>
      </c>
      <c r="D314" s="4"/>
      <c r="E314" s="4">
        <v>12.8</v>
      </c>
      <c r="F314" s="2">
        <v>10.1</v>
      </c>
      <c r="G314" s="6">
        <v>14.8</v>
      </c>
      <c r="H314" s="2">
        <v>106.8</v>
      </c>
      <c r="I314" s="6">
        <v>0.05</v>
      </c>
      <c r="J314" s="6">
        <v>0.9</v>
      </c>
      <c r="K314" s="6">
        <v>0.02</v>
      </c>
      <c r="L314" s="6">
        <v>0</v>
      </c>
      <c r="M314" s="6">
        <v>52</v>
      </c>
      <c r="N314" s="6">
        <v>1.9</v>
      </c>
      <c r="O314" s="6">
        <v>15.9</v>
      </c>
      <c r="P314" s="6">
        <v>0.6</v>
      </c>
    </row>
    <row r="315" spans="1:16" x14ac:dyDescent="0.2">
      <c r="A315" s="1" t="s">
        <v>75</v>
      </c>
      <c r="B315" s="2" t="s">
        <v>174</v>
      </c>
      <c r="C315" s="3" t="s">
        <v>63</v>
      </c>
      <c r="D315" s="4"/>
      <c r="E315" s="55">
        <v>0.6</v>
      </c>
      <c r="F315" s="2">
        <v>0</v>
      </c>
      <c r="G315" s="6">
        <v>16.5</v>
      </c>
      <c r="H315" s="2">
        <v>128</v>
      </c>
      <c r="I315" s="6">
        <v>0.01</v>
      </c>
      <c r="J315" s="6">
        <v>68</v>
      </c>
      <c r="K315" s="6">
        <v>0.04</v>
      </c>
      <c r="L315" s="2">
        <v>0.6</v>
      </c>
      <c r="M315" s="6">
        <v>7</v>
      </c>
      <c r="N315" s="6">
        <v>20</v>
      </c>
      <c r="O315" s="6">
        <v>8</v>
      </c>
      <c r="P315" s="6">
        <v>0.15</v>
      </c>
    </row>
    <row r="316" spans="1:16" x14ac:dyDescent="0.2">
      <c r="A316" s="1" t="s">
        <v>71</v>
      </c>
      <c r="B316" s="2" t="s">
        <v>50</v>
      </c>
      <c r="C316" s="3" t="s">
        <v>65</v>
      </c>
      <c r="D316" s="4"/>
      <c r="E316" s="8">
        <v>2.2999999999999998</v>
      </c>
      <c r="F316" s="2">
        <v>0.9</v>
      </c>
      <c r="G316" s="6">
        <v>15.8</v>
      </c>
      <c r="H316" s="2">
        <v>78.48</v>
      </c>
      <c r="I316" s="6">
        <v>0.05</v>
      </c>
      <c r="J316" s="6">
        <v>0</v>
      </c>
      <c r="K316" s="6">
        <v>0</v>
      </c>
      <c r="L316" s="2">
        <v>0.52</v>
      </c>
      <c r="M316" s="6">
        <v>6.67</v>
      </c>
      <c r="N316" s="6">
        <v>25.76</v>
      </c>
      <c r="O316" s="6">
        <v>10</v>
      </c>
      <c r="P316" s="6">
        <v>0.6</v>
      </c>
    </row>
    <row r="317" spans="1:16" s="14" customFormat="1" x14ac:dyDescent="0.2">
      <c r="A317" s="1" t="s">
        <v>71</v>
      </c>
      <c r="B317" s="2" t="s">
        <v>129</v>
      </c>
      <c r="C317" s="3" t="s">
        <v>82</v>
      </c>
      <c r="D317" s="4"/>
      <c r="E317" s="5">
        <v>2.64</v>
      </c>
      <c r="F317" s="2">
        <v>0.48</v>
      </c>
      <c r="G317" s="2">
        <v>13.36</v>
      </c>
      <c r="H317" s="2">
        <v>69.599999999999994</v>
      </c>
      <c r="I317" s="6">
        <v>7.0000000000000007E-2</v>
      </c>
      <c r="J317" s="6">
        <v>0</v>
      </c>
      <c r="K317" s="6">
        <v>0</v>
      </c>
      <c r="L317" s="6">
        <v>0.56000000000000005</v>
      </c>
      <c r="M317" s="2">
        <v>14</v>
      </c>
      <c r="N317" s="6">
        <v>63.2</v>
      </c>
      <c r="O317" s="6">
        <v>18.8</v>
      </c>
      <c r="P317" s="6">
        <v>1.56</v>
      </c>
    </row>
    <row r="318" spans="1:16" x14ac:dyDescent="0.2">
      <c r="A318" s="1"/>
      <c r="B318" s="89" t="s">
        <v>59</v>
      </c>
      <c r="C318" s="90"/>
      <c r="D318" s="91"/>
      <c r="E318" s="91">
        <f t="shared" ref="E318:P318" si="22">SUM(E311:E317)</f>
        <v>35.480000000000004</v>
      </c>
      <c r="F318" s="89">
        <f t="shared" si="22"/>
        <v>24.249999999999996</v>
      </c>
      <c r="G318" s="89">
        <f t="shared" si="22"/>
        <v>123.47</v>
      </c>
      <c r="H318" s="89">
        <f t="shared" si="22"/>
        <v>869.25</v>
      </c>
      <c r="I318" s="89">
        <f t="shared" si="22"/>
        <v>0.31</v>
      </c>
      <c r="J318" s="89">
        <f t="shared" si="22"/>
        <v>81.83</v>
      </c>
      <c r="K318" s="89">
        <f t="shared" si="22"/>
        <v>0.06</v>
      </c>
      <c r="L318" s="89">
        <f t="shared" si="22"/>
        <v>3.71</v>
      </c>
      <c r="M318" s="89">
        <f t="shared" si="22"/>
        <v>174.77</v>
      </c>
      <c r="N318" s="89">
        <f t="shared" si="22"/>
        <v>356.94</v>
      </c>
      <c r="O318" s="89">
        <f t="shared" si="22"/>
        <v>121.95</v>
      </c>
      <c r="P318" s="89">
        <f t="shared" si="22"/>
        <v>6.83</v>
      </c>
    </row>
    <row r="319" spans="1:16" s="61" customFormat="1" x14ac:dyDescent="0.2">
      <c r="A319" s="41"/>
      <c r="B319" s="9"/>
      <c r="C319" s="10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x14ac:dyDescent="0.2">
      <c r="A320" s="41"/>
      <c r="B320" s="9"/>
      <c r="C320" s="10"/>
      <c r="D320" s="11"/>
      <c r="E320" s="12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s="61" customFormat="1" x14ac:dyDescent="0.2">
      <c r="A321" s="1"/>
      <c r="B321" s="13"/>
      <c r="C321" s="3"/>
      <c r="D321" s="4"/>
      <c r="E321" s="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s="14" customFormat="1" x14ac:dyDescent="0.2">
      <c r="A322" s="1"/>
      <c r="B322" s="2"/>
      <c r="C322" s="3"/>
      <c r="D322" s="4"/>
      <c r="E322" s="8"/>
      <c r="F322" s="2"/>
      <c r="G322" s="6"/>
      <c r="H322" s="2"/>
      <c r="I322" s="6"/>
      <c r="J322" s="6"/>
      <c r="K322" s="6"/>
      <c r="L322" s="2"/>
      <c r="M322" s="6"/>
      <c r="N322" s="6"/>
      <c r="O322" s="6"/>
      <c r="P322" s="6"/>
    </row>
    <row r="323" spans="1:16" s="14" customFormat="1" x14ac:dyDescent="0.2">
      <c r="A323" s="1"/>
      <c r="B323" s="2"/>
      <c r="C323" s="3"/>
      <c r="D323" s="4"/>
      <c r="E323" s="5"/>
      <c r="F323" s="5"/>
      <c r="G323" s="8"/>
      <c r="H323" s="5"/>
      <c r="I323" s="8"/>
      <c r="J323" s="8"/>
      <c r="K323" s="8"/>
      <c r="L323" s="8"/>
      <c r="M323" s="8"/>
      <c r="N323" s="8"/>
      <c r="O323" s="8"/>
      <c r="P323" s="8"/>
    </row>
    <row r="324" spans="1:16" s="14" customFormat="1" x14ac:dyDescent="0.2">
      <c r="A324" s="41"/>
      <c r="B324" s="9"/>
      <c r="C324" s="10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s="14" customFormat="1" x14ac:dyDescent="0.2">
      <c r="A325" s="1"/>
      <c r="B325" s="9" t="s">
        <v>51</v>
      </c>
      <c r="C325" s="54"/>
      <c r="D325" s="11"/>
      <c r="E325" s="11">
        <f t="shared" ref="E325:P325" si="23">SUM(E308+E318+E324)</f>
        <v>83.02000000000001</v>
      </c>
      <c r="F325" s="63">
        <f t="shared" si="23"/>
        <v>82.509999999999991</v>
      </c>
      <c r="G325" s="63">
        <f t="shared" si="23"/>
        <v>241.32</v>
      </c>
      <c r="H325" s="63">
        <f t="shared" si="23"/>
        <v>1624.05</v>
      </c>
      <c r="I325" s="63">
        <f t="shared" si="23"/>
        <v>0.54</v>
      </c>
      <c r="J325" s="63">
        <f t="shared" si="23"/>
        <v>82.55</v>
      </c>
      <c r="K325" s="63">
        <f t="shared" si="23"/>
        <v>0.31</v>
      </c>
      <c r="L325" s="63">
        <f t="shared" si="23"/>
        <v>5.73</v>
      </c>
      <c r="M325" s="63">
        <f t="shared" si="23"/>
        <v>829.06999999999994</v>
      </c>
      <c r="N325" s="63">
        <f t="shared" si="23"/>
        <v>1148.3399999999999</v>
      </c>
      <c r="O325" s="63">
        <f t="shared" si="23"/>
        <v>200.55</v>
      </c>
      <c r="P325" s="63">
        <f t="shared" si="23"/>
        <v>10.56</v>
      </c>
    </row>
    <row r="326" spans="1:16" s="65" customFormat="1" ht="11.25" x14ac:dyDescent="0.2">
      <c r="A326" s="64" t="s">
        <v>88</v>
      </c>
      <c r="C326" s="66"/>
      <c r="D326" s="67"/>
      <c r="E326" s="68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</row>
    <row r="327" spans="1:16" s="71" customFormat="1" ht="11.25" x14ac:dyDescent="0.2">
      <c r="A327" s="70" t="s">
        <v>89</v>
      </c>
      <c r="C327" s="72"/>
      <c r="D327" s="73"/>
      <c r="E327" s="74"/>
      <c r="F327" s="72"/>
      <c r="G327" s="72"/>
      <c r="H327" s="72"/>
      <c r="I327" s="75"/>
      <c r="J327" s="75"/>
      <c r="K327" s="75"/>
      <c r="L327" s="75"/>
    </row>
    <row r="328" spans="1:16" s="71" customFormat="1" ht="11.25" x14ac:dyDescent="0.2">
      <c r="A328" s="70" t="s">
        <v>90</v>
      </c>
      <c r="C328" s="72"/>
      <c r="D328" s="73"/>
      <c r="E328" s="74"/>
      <c r="F328" s="72"/>
      <c r="G328" s="72"/>
      <c r="H328" s="72"/>
      <c r="I328" s="75"/>
      <c r="J328" s="75"/>
      <c r="K328" s="75"/>
      <c r="L328" s="75"/>
    </row>
    <row r="329" spans="1:16" s="71" customFormat="1" ht="11.25" x14ac:dyDescent="0.2">
      <c r="A329" s="70"/>
      <c r="C329" s="72"/>
      <c r="D329" s="73"/>
      <c r="E329" s="74"/>
      <c r="F329" s="72"/>
      <c r="G329" s="72"/>
      <c r="H329" s="72"/>
      <c r="I329" s="75"/>
      <c r="J329" s="75"/>
      <c r="K329" s="75"/>
      <c r="L329" s="75"/>
    </row>
    <row r="330" spans="1:16" s="71" customFormat="1" ht="11.25" x14ac:dyDescent="0.2">
      <c r="A330" s="70"/>
      <c r="C330" s="72"/>
      <c r="D330" s="73"/>
      <c r="E330" s="74"/>
      <c r="F330" s="72"/>
      <c r="G330" s="72"/>
      <c r="H330" s="72"/>
      <c r="I330" s="75"/>
      <c r="J330" s="75"/>
      <c r="K330" s="75"/>
      <c r="L330" s="75"/>
    </row>
    <row r="331" spans="1:16" s="71" customFormat="1" ht="11.25" x14ac:dyDescent="0.2">
      <c r="A331" s="70"/>
      <c r="C331" s="72"/>
      <c r="D331" s="73"/>
      <c r="E331" s="74"/>
      <c r="F331" s="72"/>
      <c r="G331" s="72"/>
      <c r="H331" s="72"/>
      <c r="I331" s="75"/>
      <c r="J331" s="75"/>
      <c r="K331" s="75"/>
      <c r="L331" s="75"/>
    </row>
    <row r="332" spans="1:16" x14ac:dyDescent="0.2">
      <c r="A332" s="32" t="s">
        <v>91</v>
      </c>
      <c r="B332" s="22"/>
      <c r="C332" s="33"/>
      <c r="D332" s="34"/>
      <c r="E332" s="23"/>
      <c r="F332" s="19"/>
      <c r="G332" s="19"/>
      <c r="H332" s="19"/>
    </row>
    <row r="333" spans="1:16" x14ac:dyDescent="0.2">
      <c r="A333" s="32" t="s">
        <v>84</v>
      </c>
      <c r="B333" s="22"/>
      <c r="C333" s="33"/>
      <c r="D333" s="34"/>
      <c r="E333" s="23"/>
      <c r="F333" s="19"/>
      <c r="G333" s="19"/>
      <c r="H333" s="19"/>
    </row>
    <row r="334" spans="1:16" ht="16.5" x14ac:dyDescent="0.25">
      <c r="A334" s="32" t="s">
        <v>74</v>
      </c>
      <c r="B334" s="22"/>
      <c r="C334" s="33"/>
      <c r="D334" s="34"/>
      <c r="E334" s="23"/>
      <c r="F334" s="25"/>
      <c r="G334" s="26"/>
      <c r="H334" s="27"/>
      <c r="I334" s="19"/>
    </row>
    <row r="335" spans="1:16" x14ac:dyDescent="0.2">
      <c r="A335" s="32" t="s">
        <v>161</v>
      </c>
      <c r="B335" s="7"/>
      <c r="C335" s="36"/>
      <c r="D335" s="37"/>
      <c r="E335" s="38"/>
      <c r="G335" s="20"/>
    </row>
    <row r="336" spans="1:16" x14ac:dyDescent="0.2">
      <c r="A336" s="41" t="s">
        <v>5</v>
      </c>
      <c r="B336" s="9" t="s">
        <v>6</v>
      </c>
      <c r="C336" s="10" t="s">
        <v>7</v>
      </c>
      <c r="D336" s="11" t="s">
        <v>8</v>
      </c>
      <c r="E336" s="5"/>
      <c r="F336" s="9" t="s">
        <v>9</v>
      </c>
      <c r="G336" s="9"/>
      <c r="H336" s="9" t="s">
        <v>10</v>
      </c>
      <c r="I336" s="2"/>
      <c r="J336" s="42" t="s">
        <v>11</v>
      </c>
      <c r="K336" s="43"/>
      <c r="L336" s="2"/>
      <c r="M336" s="9" t="s">
        <v>12</v>
      </c>
      <c r="N336" s="9"/>
      <c r="O336" s="9"/>
      <c r="P336" s="9"/>
    </row>
    <row r="337" spans="1:16" x14ac:dyDescent="0.2">
      <c r="A337" s="41" t="s">
        <v>13</v>
      </c>
      <c r="B337" s="9" t="s">
        <v>14</v>
      </c>
      <c r="C337" s="10"/>
      <c r="D337" s="11"/>
      <c r="E337" s="5"/>
      <c r="F337" s="9" t="s">
        <v>15</v>
      </c>
      <c r="G337" s="9" t="s">
        <v>16</v>
      </c>
      <c r="H337" s="9" t="s">
        <v>17</v>
      </c>
      <c r="I337" s="2"/>
      <c r="J337" s="42" t="s">
        <v>18</v>
      </c>
      <c r="K337" s="43"/>
      <c r="L337" s="2"/>
      <c r="M337" s="9" t="s">
        <v>19</v>
      </c>
      <c r="N337" s="9"/>
      <c r="O337" s="9"/>
      <c r="P337" s="9"/>
    </row>
    <row r="338" spans="1:16" x14ac:dyDescent="0.2">
      <c r="A338" s="1"/>
      <c r="B338" s="9" t="s">
        <v>20</v>
      </c>
      <c r="C338" s="10"/>
      <c r="D338" s="11"/>
      <c r="E338" s="12" t="s">
        <v>21</v>
      </c>
      <c r="F338" s="11" t="s">
        <v>22</v>
      </c>
      <c r="G338" s="11" t="s">
        <v>23</v>
      </c>
      <c r="H338" s="11" t="s">
        <v>24</v>
      </c>
      <c r="I338" s="9" t="s">
        <v>25</v>
      </c>
      <c r="J338" s="9" t="s">
        <v>26</v>
      </c>
      <c r="K338" s="9" t="s">
        <v>27</v>
      </c>
      <c r="L338" s="9" t="s">
        <v>28</v>
      </c>
      <c r="M338" s="9" t="s">
        <v>29</v>
      </c>
      <c r="N338" s="9" t="s">
        <v>30</v>
      </c>
      <c r="O338" s="9" t="s">
        <v>31</v>
      </c>
      <c r="P338" s="9" t="s">
        <v>32</v>
      </c>
    </row>
    <row r="339" spans="1:16" ht="18" x14ac:dyDescent="0.25">
      <c r="A339" s="41" t="s">
        <v>33</v>
      </c>
      <c r="B339" s="41" t="s">
        <v>34</v>
      </c>
      <c r="C339" s="45"/>
      <c r="D339" s="10"/>
      <c r="E339" s="46" t="s">
        <v>35</v>
      </c>
      <c r="F339" s="41" t="s">
        <v>36</v>
      </c>
      <c r="G339" s="41" t="s">
        <v>37</v>
      </c>
      <c r="H339" s="41" t="s">
        <v>38</v>
      </c>
      <c r="I339" s="41" t="s">
        <v>39</v>
      </c>
      <c r="J339" s="41" t="s">
        <v>40</v>
      </c>
      <c r="K339" s="41" t="s">
        <v>41</v>
      </c>
      <c r="L339" s="41" t="s">
        <v>42</v>
      </c>
      <c r="M339" s="41" t="s">
        <v>43</v>
      </c>
      <c r="N339" s="41" t="s">
        <v>44</v>
      </c>
      <c r="O339" s="41" t="s">
        <v>45</v>
      </c>
      <c r="P339" s="41" t="s">
        <v>46</v>
      </c>
    </row>
    <row r="340" spans="1:16" x14ac:dyDescent="0.2">
      <c r="A340" s="1"/>
      <c r="B340" s="9" t="s">
        <v>47</v>
      </c>
      <c r="C340" s="54"/>
      <c r="D340" s="11"/>
      <c r="E340" s="8"/>
      <c r="F340" s="2"/>
      <c r="G340" s="6"/>
      <c r="H340" s="2"/>
      <c r="I340" s="6"/>
      <c r="J340" s="6"/>
      <c r="K340" s="6"/>
      <c r="L340" s="6"/>
      <c r="M340" s="6"/>
      <c r="N340" s="6"/>
      <c r="O340" s="6"/>
      <c r="P340" s="6"/>
    </row>
    <row r="341" spans="1:16" s="14" customFormat="1" x14ac:dyDescent="0.2">
      <c r="A341" s="1" t="s">
        <v>112</v>
      </c>
      <c r="B341" s="13" t="s">
        <v>173</v>
      </c>
      <c r="C341" s="79">
        <v>250</v>
      </c>
      <c r="D341" s="4"/>
      <c r="E341" s="6">
        <v>7.9</v>
      </c>
      <c r="F341" s="6">
        <v>7.9</v>
      </c>
      <c r="G341" s="6">
        <v>36.200000000000003</v>
      </c>
      <c r="H341" s="6">
        <v>240.8</v>
      </c>
      <c r="I341" s="6">
        <v>0.2</v>
      </c>
      <c r="J341" s="6">
        <v>0.8</v>
      </c>
      <c r="K341" s="6">
        <v>0.47</v>
      </c>
      <c r="L341" s="6">
        <v>0.3</v>
      </c>
      <c r="M341" s="6">
        <v>134</v>
      </c>
      <c r="N341" s="6">
        <v>201</v>
      </c>
      <c r="O341" s="6">
        <v>38.9</v>
      </c>
      <c r="P341" s="6">
        <v>2.1</v>
      </c>
    </row>
    <row r="342" spans="1:16" x14ac:dyDescent="0.2">
      <c r="A342" s="1" t="s">
        <v>168</v>
      </c>
      <c r="B342" s="13" t="s">
        <v>99</v>
      </c>
      <c r="C342" s="3" t="s">
        <v>100</v>
      </c>
      <c r="D342" s="47"/>
      <c r="E342" s="8">
        <v>6.44</v>
      </c>
      <c r="F342" s="5">
        <v>17.5</v>
      </c>
      <c r="G342" s="8">
        <v>39.56</v>
      </c>
      <c r="H342" s="5">
        <v>225</v>
      </c>
      <c r="I342" s="8">
        <v>7.0000000000000007E-2</v>
      </c>
      <c r="J342" s="8">
        <v>0</v>
      </c>
      <c r="K342" s="8">
        <v>0</v>
      </c>
      <c r="L342" s="8">
        <v>0.5</v>
      </c>
      <c r="M342" s="8">
        <v>171.2</v>
      </c>
      <c r="N342" s="8">
        <v>163.80000000000001</v>
      </c>
      <c r="O342" s="8">
        <v>12.5</v>
      </c>
      <c r="P342" s="8">
        <v>1.75</v>
      </c>
    </row>
    <row r="343" spans="1:16" s="80" customFormat="1" x14ac:dyDescent="0.2">
      <c r="A343" s="1" t="s">
        <v>167</v>
      </c>
      <c r="B343" s="2" t="s">
        <v>166</v>
      </c>
      <c r="C343" s="3" t="s">
        <v>63</v>
      </c>
      <c r="D343" s="4"/>
      <c r="E343" s="8">
        <v>0.1</v>
      </c>
      <c r="F343" s="2">
        <v>0</v>
      </c>
      <c r="G343" s="6">
        <v>10.199999999999999</v>
      </c>
      <c r="H343" s="2">
        <v>42.3</v>
      </c>
      <c r="I343" s="6">
        <v>0</v>
      </c>
      <c r="J343" s="6">
        <v>2.8</v>
      </c>
      <c r="K343" s="6">
        <v>0</v>
      </c>
      <c r="L343" s="6">
        <v>0.2</v>
      </c>
      <c r="M343" s="6">
        <v>16</v>
      </c>
      <c r="N343" s="6">
        <v>7</v>
      </c>
      <c r="O343" s="6">
        <v>0</v>
      </c>
      <c r="P343" s="6">
        <v>0</v>
      </c>
    </row>
    <row r="344" spans="1:16" x14ac:dyDescent="0.2">
      <c r="A344" s="1"/>
      <c r="B344" s="89" t="s">
        <v>51</v>
      </c>
      <c r="C344" s="90"/>
      <c r="D344" s="91"/>
      <c r="E344" s="140">
        <f t="shared" ref="E344:P344" si="24">SUM(E341:E343)</f>
        <v>14.44</v>
      </c>
      <c r="F344" s="89">
        <f t="shared" si="24"/>
        <v>25.4</v>
      </c>
      <c r="G344" s="89">
        <f t="shared" si="24"/>
        <v>85.960000000000008</v>
      </c>
      <c r="H344" s="89">
        <f t="shared" si="24"/>
        <v>508.1</v>
      </c>
      <c r="I344" s="89">
        <f t="shared" si="24"/>
        <v>0.27</v>
      </c>
      <c r="J344" s="89">
        <f t="shared" si="24"/>
        <v>3.5999999999999996</v>
      </c>
      <c r="K344" s="89">
        <f t="shared" si="24"/>
        <v>0.47</v>
      </c>
      <c r="L344" s="89">
        <f t="shared" si="24"/>
        <v>1</v>
      </c>
      <c r="M344" s="89">
        <f t="shared" si="24"/>
        <v>321.2</v>
      </c>
      <c r="N344" s="89">
        <f t="shared" si="24"/>
        <v>371.8</v>
      </c>
      <c r="O344" s="89">
        <f t="shared" si="24"/>
        <v>51.4</v>
      </c>
      <c r="P344" s="89">
        <f t="shared" si="24"/>
        <v>3.85</v>
      </c>
    </row>
    <row r="345" spans="1:16" s="14" customFormat="1" x14ac:dyDescent="0.2">
      <c r="A345" s="56"/>
      <c r="B345" s="6"/>
      <c r="C345" s="54"/>
      <c r="D345" s="4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x14ac:dyDescent="0.2">
      <c r="A346" s="1"/>
      <c r="B346" s="9" t="s">
        <v>49</v>
      </c>
      <c r="C346" s="54"/>
      <c r="D346" s="11"/>
      <c r="E346" s="8"/>
      <c r="F346" s="2"/>
      <c r="G346" s="6"/>
      <c r="H346" s="2"/>
      <c r="I346" s="6"/>
      <c r="J346" s="6"/>
      <c r="K346" s="6"/>
      <c r="L346" s="6"/>
      <c r="M346" s="6"/>
      <c r="N346" s="6"/>
      <c r="O346" s="6"/>
      <c r="P346" s="6"/>
    </row>
    <row r="347" spans="1:16" s="14" customFormat="1" x14ac:dyDescent="0.2">
      <c r="A347" s="56" t="s">
        <v>85</v>
      </c>
      <c r="B347" s="2" t="s">
        <v>136</v>
      </c>
      <c r="C347" s="3" t="s">
        <v>58</v>
      </c>
      <c r="D347" s="4"/>
      <c r="E347" s="76" t="s">
        <v>144</v>
      </c>
      <c r="F347" s="6">
        <v>5.98</v>
      </c>
      <c r="G347" s="2">
        <v>14.5</v>
      </c>
      <c r="H347" s="6">
        <v>148.46</v>
      </c>
      <c r="I347" s="6">
        <v>0</v>
      </c>
      <c r="J347" s="6">
        <v>19.809999999999999</v>
      </c>
      <c r="K347" s="6">
        <v>0</v>
      </c>
      <c r="L347" s="6">
        <v>1.2</v>
      </c>
      <c r="M347" s="6">
        <v>52.25</v>
      </c>
      <c r="N347" s="6">
        <v>0</v>
      </c>
      <c r="O347" s="6">
        <v>16.010000000000002</v>
      </c>
      <c r="P347" s="6">
        <v>0.66</v>
      </c>
    </row>
    <row r="348" spans="1:16" ht="25.5" x14ac:dyDescent="0.2">
      <c r="A348" s="1" t="s">
        <v>79</v>
      </c>
      <c r="B348" s="77" t="s">
        <v>176</v>
      </c>
      <c r="C348" s="3" t="s">
        <v>55</v>
      </c>
      <c r="D348" s="2"/>
      <c r="E348" s="78">
        <v>1.81</v>
      </c>
      <c r="F348" s="8">
        <v>4.91</v>
      </c>
      <c r="G348" s="2">
        <v>125.25</v>
      </c>
      <c r="H348" s="6">
        <v>102.5</v>
      </c>
      <c r="I348" s="2">
        <v>0.05</v>
      </c>
      <c r="J348" s="6">
        <v>10.29</v>
      </c>
      <c r="K348" s="6">
        <v>0</v>
      </c>
      <c r="L348" s="6">
        <v>0.1</v>
      </c>
      <c r="M348" s="6">
        <v>44.38</v>
      </c>
      <c r="N348" s="6">
        <v>53.23</v>
      </c>
      <c r="O348" s="6">
        <v>22.25</v>
      </c>
      <c r="P348" s="6">
        <v>1.19</v>
      </c>
    </row>
    <row r="349" spans="1:16" ht="25.5" x14ac:dyDescent="0.2">
      <c r="A349" s="1" t="s">
        <v>80</v>
      </c>
      <c r="B349" s="13" t="s">
        <v>156</v>
      </c>
      <c r="C349" s="3" t="s">
        <v>63</v>
      </c>
      <c r="D349" s="4"/>
      <c r="E349" s="8">
        <v>8.7799999999999994</v>
      </c>
      <c r="F349" s="2">
        <v>9.58</v>
      </c>
      <c r="G349" s="6">
        <v>54.8</v>
      </c>
      <c r="H349" s="2">
        <v>302.31</v>
      </c>
      <c r="I349" s="6">
        <v>0.03</v>
      </c>
      <c r="J349" s="6">
        <v>1.6</v>
      </c>
      <c r="K349" s="6">
        <v>0</v>
      </c>
      <c r="L349" s="6">
        <v>0.4</v>
      </c>
      <c r="M349" s="6">
        <v>1.89</v>
      </c>
      <c r="N349" s="6">
        <v>160.93</v>
      </c>
      <c r="O349" s="6">
        <v>9.0399999999999991</v>
      </c>
      <c r="P349" s="6">
        <v>5.99</v>
      </c>
    </row>
    <row r="350" spans="1:16" x14ac:dyDescent="0.2">
      <c r="A350" s="1" t="s">
        <v>139</v>
      </c>
      <c r="B350" s="2" t="s">
        <v>140</v>
      </c>
      <c r="C350" s="3" t="s">
        <v>58</v>
      </c>
      <c r="D350" s="4"/>
      <c r="E350" s="5">
        <v>23.5</v>
      </c>
      <c r="F350" s="2">
        <v>17.62</v>
      </c>
      <c r="G350" s="6">
        <v>15.62</v>
      </c>
      <c r="H350" s="2">
        <v>238.75</v>
      </c>
      <c r="I350" s="6">
        <v>0.04</v>
      </c>
      <c r="J350" s="6">
        <v>4</v>
      </c>
      <c r="K350" s="6">
        <v>0.05</v>
      </c>
      <c r="L350" s="6">
        <v>2</v>
      </c>
      <c r="M350" s="6">
        <v>17.87</v>
      </c>
      <c r="N350" s="6">
        <v>21.37</v>
      </c>
      <c r="O350" s="6">
        <v>6.62</v>
      </c>
      <c r="P350" s="6">
        <v>0.2</v>
      </c>
    </row>
    <row r="351" spans="1:16" x14ac:dyDescent="0.2">
      <c r="A351" s="1" t="s">
        <v>75</v>
      </c>
      <c r="B351" s="2" t="s">
        <v>174</v>
      </c>
      <c r="C351" s="3" t="s">
        <v>63</v>
      </c>
      <c r="D351" s="4"/>
      <c r="E351" s="55">
        <v>0.6</v>
      </c>
      <c r="F351" s="2">
        <v>0</v>
      </c>
      <c r="G351" s="6">
        <v>16.5</v>
      </c>
      <c r="H351" s="2">
        <v>128</v>
      </c>
      <c r="I351" s="6">
        <v>0.01</v>
      </c>
      <c r="J351" s="6">
        <v>68</v>
      </c>
      <c r="K351" s="6">
        <v>0.04</v>
      </c>
      <c r="L351" s="2">
        <v>0.6</v>
      </c>
      <c r="M351" s="6">
        <v>7</v>
      </c>
      <c r="N351" s="6">
        <v>20</v>
      </c>
      <c r="O351" s="6">
        <v>8</v>
      </c>
      <c r="P351" s="6">
        <v>0.15</v>
      </c>
    </row>
    <row r="352" spans="1:16" x14ac:dyDescent="0.2">
      <c r="A352" s="1" t="s">
        <v>71</v>
      </c>
      <c r="B352" s="2" t="s">
        <v>50</v>
      </c>
      <c r="C352" s="3" t="s">
        <v>65</v>
      </c>
      <c r="D352" s="3"/>
      <c r="E352" s="8">
        <v>2.2999999999999998</v>
      </c>
      <c r="F352" s="8">
        <v>0.9</v>
      </c>
      <c r="G352" s="2">
        <v>15.8</v>
      </c>
      <c r="H352" s="6">
        <v>78.48</v>
      </c>
      <c r="I352" s="2">
        <v>0.05</v>
      </c>
      <c r="J352" s="6">
        <v>0</v>
      </c>
      <c r="K352" s="6">
        <v>0</v>
      </c>
      <c r="L352" s="6">
        <v>0.52</v>
      </c>
      <c r="M352" s="2">
        <v>6.67</v>
      </c>
      <c r="N352" s="6">
        <v>25.76</v>
      </c>
      <c r="O352" s="6">
        <v>10</v>
      </c>
      <c r="P352" s="6">
        <v>0.6</v>
      </c>
    </row>
    <row r="353" spans="1:16" x14ac:dyDescent="0.2">
      <c r="A353" s="1" t="s">
        <v>71</v>
      </c>
      <c r="B353" s="2" t="s">
        <v>129</v>
      </c>
      <c r="C353" s="3" t="s">
        <v>82</v>
      </c>
      <c r="D353" s="3"/>
      <c r="E353" s="8">
        <v>2.64</v>
      </c>
      <c r="F353" s="5">
        <v>0.48</v>
      </c>
      <c r="G353" s="2">
        <v>13.36</v>
      </c>
      <c r="H353" s="2">
        <v>69.06</v>
      </c>
      <c r="I353" s="2">
        <v>7.0000000000000007E-2</v>
      </c>
      <c r="J353" s="6">
        <v>0</v>
      </c>
      <c r="K353" s="6">
        <v>0</v>
      </c>
      <c r="L353" s="6">
        <v>0.56000000000000005</v>
      </c>
      <c r="M353" s="6">
        <v>14</v>
      </c>
      <c r="N353" s="2">
        <v>63.2</v>
      </c>
      <c r="O353" s="6">
        <v>18.8</v>
      </c>
      <c r="P353" s="6">
        <v>1.56</v>
      </c>
    </row>
    <row r="354" spans="1:16" x14ac:dyDescent="0.2">
      <c r="A354" s="1" t="s">
        <v>71</v>
      </c>
      <c r="B354" s="9" t="s">
        <v>51</v>
      </c>
      <c r="C354" s="10"/>
      <c r="D354" s="11"/>
      <c r="E354" s="12">
        <v>40.33</v>
      </c>
      <c r="F354" s="12">
        <f t="shared" ref="F354:P354" si="25">SUM(F347:F353)</f>
        <v>39.47</v>
      </c>
      <c r="G354" s="12">
        <f t="shared" si="25"/>
        <v>255.83000000000004</v>
      </c>
      <c r="H354" s="12">
        <f t="shared" si="25"/>
        <v>1067.56</v>
      </c>
      <c r="I354" s="12">
        <f t="shared" si="25"/>
        <v>0.25</v>
      </c>
      <c r="J354" s="12">
        <f t="shared" si="25"/>
        <v>103.7</v>
      </c>
      <c r="K354" s="12">
        <f t="shared" si="25"/>
        <v>0.09</v>
      </c>
      <c r="L354" s="12">
        <f t="shared" si="25"/>
        <v>5.3800000000000008</v>
      </c>
      <c r="M354" s="12">
        <f t="shared" si="25"/>
        <v>144.06</v>
      </c>
      <c r="N354" s="12">
        <f t="shared" si="25"/>
        <v>344.49</v>
      </c>
      <c r="O354" s="12">
        <f t="shared" si="25"/>
        <v>90.72</v>
      </c>
      <c r="P354" s="12">
        <f t="shared" si="25"/>
        <v>10.35</v>
      </c>
    </row>
    <row r="355" spans="1:16" x14ac:dyDescent="0.2">
      <c r="A355" s="1"/>
      <c r="B355" s="9"/>
      <c r="C355" s="10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s="61" customFormat="1" x14ac:dyDescent="0.2">
      <c r="A356" s="41"/>
      <c r="B356" s="9"/>
      <c r="C356" s="10"/>
      <c r="D356" s="11"/>
      <c r="E356" s="12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s="14" customFormat="1" x14ac:dyDescent="0.2">
      <c r="A357" s="56"/>
      <c r="B357" s="2"/>
      <c r="C357" s="3"/>
      <c r="D357" s="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s="14" customFormat="1" x14ac:dyDescent="0.2">
      <c r="A358" s="56"/>
      <c r="B358" s="2"/>
      <c r="C358" s="3"/>
      <c r="D358" s="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2">
      <c r="A359" s="1"/>
      <c r="B359" s="2"/>
      <c r="C359" s="3"/>
      <c r="D359" s="2"/>
      <c r="E359" s="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2">
      <c r="A360" s="141"/>
      <c r="B360" s="9"/>
      <c r="C360" s="10"/>
      <c r="D360" s="11"/>
      <c r="E360" s="12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s="61" customFormat="1" x14ac:dyDescent="0.2">
      <c r="A361" s="41"/>
      <c r="B361" s="9" t="s">
        <v>51</v>
      </c>
      <c r="C361" s="10"/>
      <c r="D361" s="11"/>
      <c r="E361" s="12">
        <f t="shared" ref="E361:P361" si="26">SUM(E344+E354+E360)</f>
        <v>54.769999999999996</v>
      </c>
      <c r="F361" s="9">
        <f t="shared" si="26"/>
        <v>64.87</v>
      </c>
      <c r="G361" s="9">
        <f t="shared" si="26"/>
        <v>341.79000000000008</v>
      </c>
      <c r="H361" s="9">
        <f t="shared" si="26"/>
        <v>1575.6599999999999</v>
      </c>
      <c r="I361" s="9">
        <f t="shared" si="26"/>
        <v>0.52</v>
      </c>
      <c r="J361" s="9">
        <f t="shared" si="26"/>
        <v>107.3</v>
      </c>
      <c r="K361" s="9">
        <f t="shared" si="26"/>
        <v>0.55999999999999994</v>
      </c>
      <c r="L361" s="9">
        <f t="shared" si="26"/>
        <v>6.3800000000000008</v>
      </c>
      <c r="M361" s="9">
        <f t="shared" si="26"/>
        <v>465.26</v>
      </c>
      <c r="N361" s="9">
        <f t="shared" si="26"/>
        <v>716.29</v>
      </c>
      <c r="O361" s="9">
        <f t="shared" si="26"/>
        <v>142.12</v>
      </c>
      <c r="P361" s="9">
        <f t="shared" si="26"/>
        <v>14.2</v>
      </c>
    </row>
    <row r="362" spans="1:16" s="65" customFormat="1" ht="11.25" x14ac:dyDescent="0.2">
      <c r="A362" s="64" t="s">
        <v>88</v>
      </c>
      <c r="C362" s="66"/>
      <c r="D362" s="67"/>
      <c r="E362" s="68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 s="71" customFormat="1" ht="11.25" x14ac:dyDescent="0.2">
      <c r="A363" s="70" t="s">
        <v>89</v>
      </c>
      <c r="C363" s="72"/>
      <c r="D363" s="73"/>
      <c r="E363" s="74"/>
      <c r="F363" s="72"/>
      <c r="G363" s="72"/>
      <c r="H363" s="72"/>
      <c r="I363" s="75"/>
      <c r="J363" s="75"/>
      <c r="K363" s="75"/>
      <c r="L363" s="75"/>
    </row>
    <row r="364" spans="1:16" s="71" customFormat="1" ht="11.25" x14ac:dyDescent="0.2">
      <c r="A364" s="70" t="s">
        <v>90</v>
      </c>
      <c r="C364" s="72"/>
      <c r="D364" s="73"/>
      <c r="E364" s="74"/>
      <c r="F364" s="72"/>
      <c r="G364" s="72"/>
      <c r="H364" s="72"/>
      <c r="I364" s="75"/>
      <c r="J364" s="75"/>
      <c r="K364" s="75"/>
      <c r="L364" s="75"/>
    </row>
    <row r="365" spans="1:16" s="71" customFormat="1" ht="11.25" x14ac:dyDescent="0.2">
      <c r="A365" s="70"/>
      <c r="C365" s="72"/>
      <c r="D365" s="73"/>
      <c r="E365" s="74"/>
      <c r="F365" s="72"/>
      <c r="G365" s="72"/>
      <c r="H365" s="72"/>
      <c r="I365" s="75"/>
      <c r="J365" s="75"/>
      <c r="K365" s="75"/>
      <c r="L365" s="75"/>
    </row>
    <row r="366" spans="1:16" s="71" customFormat="1" ht="11.25" x14ac:dyDescent="0.2">
      <c r="A366" s="70"/>
      <c r="C366" s="72"/>
      <c r="D366" s="73"/>
      <c r="E366" s="74"/>
      <c r="F366" s="72"/>
      <c r="G366" s="72"/>
      <c r="H366" s="72"/>
      <c r="I366" s="75"/>
      <c r="J366" s="75"/>
      <c r="K366" s="75"/>
      <c r="L366" s="75"/>
    </row>
    <row r="367" spans="1:16" s="71" customFormat="1" ht="11.25" x14ac:dyDescent="0.2">
      <c r="A367" s="70"/>
      <c r="C367" s="72"/>
      <c r="D367" s="73"/>
      <c r="E367" s="74"/>
      <c r="F367" s="72"/>
      <c r="G367" s="72"/>
      <c r="H367" s="72"/>
      <c r="I367" s="75"/>
      <c r="J367" s="75"/>
      <c r="K367" s="75"/>
      <c r="L367" s="75"/>
    </row>
    <row r="368" spans="1:16" x14ac:dyDescent="0.2">
      <c r="A368" s="32" t="s">
        <v>94</v>
      </c>
      <c r="B368" s="22"/>
      <c r="C368" s="33"/>
      <c r="D368" s="34"/>
      <c r="E368" s="23"/>
      <c r="F368" s="19"/>
      <c r="G368" s="19"/>
      <c r="H368" s="19"/>
    </row>
    <row r="369" spans="1:16" x14ac:dyDescent="0.2">
      <c r="A369" s="32" t="s">
        <v>54</v>
      </c>
      <c r="B369" s="22"/>
      <c r="C369" s="33"/>
      <c r="D369" s="34"/>
      <c r="E369" s="23"/>
      <c r="F369" s="19"/>
      <c r="G369" s="19"/>
      <c r="H369" s="19"/>
    </row>
    <row r="370" spans="1:16" ht="16.5" x14ac:dyDescent="0.25">
      <c r="A370" s="32" t="s">
        <v>74</v>
      </c>
      <c r="B370" s="22"/>
      <c r="C370" s="33"/>
      <c r="D370" s="34"/>
      <c r="E370" s="23"/>
      <c r="F370" s="25"/>
      <c r="G370" s="26"/>
      <c r="H370" s="27"/>
      <c r="I370" s="19"/>
    </row>
    <row r="371" spans="1:16" x14ac:dyDescent="0.2">
      <c r="A371" s="32" t="s">
        <v>161</v>
      </c>
      <c r="B371" s="7"/>
      <c r="C371" s="36"/>
      <c r="D371" s="37"/>
      <c r="E371" s="38"/>
      <c r="G371" s="20"/>
    </row>
    <row r="372" spans="1:16" x14ac:dyDescent="0.2">
      <c r="A372" s="92" t="s">
        <v>5</v>
      </c>
      <c r="B372" s="93" t="s">
        <v>6</v>
      </c>
      <c r="C372" s="94" t="s">
        <v>7</v>
      </c>
      <c r="D372" s="95" t="s">
        <v>8</v>
      </c>
      <c r="E372" s="96"/>
      <c r="F372" s="97" t="s">
        <v>9</v>
      </c>
      <c r="G372" s="98"/>
      <c r="H372" s="93" t="s">
        <v>53</v>
      </c>
      <c r="I372" s="99"/>
      <c r="J372" s="100" t="s">
        <v>11</v>
      </c>
      <c r="K372" s="101"/>
      <c r="L372" s="102"/>
      <c r="M372" s="93" t="s">
        <v>12</v>
      </c>
      <c r="N372" s="97"/>
      <c r="O372" s="97"/>
      <c r="P372" s="98"/>
    </row>
    <row r="373" spans="1:16" x14ac:dyDescent="0.2">
      <c r="A373" s="41" t="s">
        <v>13</v>
      </c>
      <c r="B373" s="9" t="s">
        <v>14</v>
      </c>
      <c r="C373" s="10"/>
      <c r="D373" s="11"/>
      <c r="E373" s="5"/>
      <c r="F373" s="9" t="s">
        <v>15</v>
      </c>
      <c r="G373" s="9" t="s">
        <v>16</v>
      </c>
      <c r="H373" s="9" t="s">
        <v>17</v>
      </c>
      <c r="I373" s="2"/>
      <c r="J373" s="42" t="s">
        <v>18</v>
      </c>
      <c r="K373" s="43"/>
      <c r="L373" s="2"/>
      <c r="M373" s="9" t="s">
        <v>19</v>
      </c>
      <c r="N373" s="9"/>
      <c r="O373" s="9"/>
      <c r="P373" s="9"/>
    </row>
    <row r="374" spans="1:16" x14ac:dyDescent="0.2">
      <c r="A374" s="1"/>
      <c r="B374" s="9" t="s">
        <v>20</v>
      </c>
      <c r="C374" s="10"/>
      <c r="D374" s="11"/>
      <c r="E374" s="12" t="s">
        <v>21</v>
      </c>
      <c r="F374" s="11" t="s">
        <v>22</v>
      </c>
      <c r="G374" s="11" t="s">
        <v>23</v>
      </c>
      <c r="H374" s="11" t="s">
        <v>24</v>
      </c>
      <c r="I374" s="9" t="s">
        <v>25</v>
      </c>
      <c r="J374" s="9" t="s">
        <v>26</v>
      </c>
      <c r="K374" s="9" t="s">
        <v>27</v>
      </c>
      <c r="L374" s="9" t="s">
        <v>28</v>
      </c>
      <c r="M374" s="9" t="s">
        <v>29</v>
      </c>
      <c r="N374" s="9" t="s">
        <v>30</v>
      </c>
      <c r="O374" s="9" t="s">
        <v>31</v>
      </c>
      <c r="P374" s="9" t="s">
        <v>32</v>
      </c>
    </row>
    <row r="375" spans="1:16" ht="18" x14ac:dyDescent="0.25">
      <c r="A375" s="41" t="s">
        <v>33</v>
      </c>
      <c r="B375" s="41" t="s">
        <v>34</v>
      </c>
      <c r="C375" s="45"/>
      <c r="D375" s="10"/>
      <c r="E375" s="46" t="s">
        <v>35</v>
      </c>
      <c r="F375" s="41" t="s">
        <v>36</v>
      </c>
      <c r="G375" s="41" t="s">
        <v>37</v>
      </c>
      <c r="H375" s="41" t="s">
        <v>38</v>
      </c>
      <c r="I375" s="41" t="s">
        <v>39</v>
      </c>
      <c r="J375" s="41" t="s">
        <v>40</v>
      </c>
      <c r="K375" s="41" t="s">
        <v>41</v>
      </c>
      <c r="L375" s="41" t="s">
        <v>42</v>
      </c>
      <c r="M375" s="41" t="s">
        <v>43</v>
      </c>
      <c r="N375" s="41" t="s">
        <v>44</v>
      </c>
      <c r="O375" s="41" t="s">
        <v>45</v>
      </c>
      <c r="P375" s="41" t="s">
        <v>46</v>
      </c>
    </row>
    <row r="376" spans="1:16" x14ac:dyDescent="0.2">
      <c r="A376" s="1"/>
      <c r="B376" s="9" t="s">
        <v>47</v>
      </c>
      <c r="C376" s="3"/>
      <c r="D376" s="11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22.5" customHeight="1" x14ac:dyDescent="0.2">
      <c r="A377" s="1" t="s">
        <v>157</v>
      </c>
      <c r="B377" s="13" t="s">
        <v>158</v>
      </c>
      <c r="C377" s="3" t="s">
        <v>55</v>
      </c>
      <c r="D377" s="4"/>
      <c r="E377" s="8">
        <v>6</v>
      </c>
      <c r="F377" s="2">
        <v>10.25</v>
      </c>
      <c r="G377" s="6">
        <v>52.93</v>
      </c>
      <c r="H377" s="2">
        <v>217.5</v>
      </c>
      <c r="I377" s="6">
        <v>0.26</v>
      </c>
      <c r="J377" s="6">
        <v>1.2</v>
      </c>
      <c r="K377" s="6">
        <v>0.09</v>
      </c>
      <c r="L377" s="6">
        <v>0.6</v>
      </c>
      <c r="M377" s="6">
        <v>1.6</v>
      </c>
      <c r="N377" s="6">
        <v>257.3</v>
      </c>
      <c r="O377" s="6">
        <v>21.3</v>
      </c>
      <c r="P377" s="6">
        <v>0.41</v>
      </c>
    </row>
    <row r="378" spans="1:16" ht="25.5" x14ac:dyDescent="0.2">
      <c r="A378" s="1" t="s">
        <v>45</v>
      </c>
      <c r="B378" s="13" t="s">
        <v>169</v>
      </c>
      <c r="C378" s="103" t="s">
        <v>108</v>
      </c>
      <c r="D378" s="47"/>
      <c r="E378" s="8">
        <v>11.64</v>
      </c>
      <c r="F378" s="2">
        <v>28.7</v>
      </c>
      <c r="G378" s="6">
        <v>47.15</v>
      </c>
      <c r="H378" s="2">
        <v>293</v>
      </c>
      <c r="I378" s="6">
        <v>0.11</v>
      </c>
      <c r="J378" s="6">
        <v>0.18</v>
      </c>
      <c r="K378" s="6">
        <v>0.05</v>
      </c>
      <c r="L378" s="6">
        <v>0.12</v>
      </c>
      <c r="M378" s="6">
        <v>381.2</v>
      </c>
      <c r="N378" s="6">
        <v>408.5</v>
      </c>
      <c r="O378" s="6">
        <v>34.200000000000003</v>
      </c>
      <c r="P378" s="6">
        <v>2.15</v>
      </c>
    </row>
    <row r="379" spans="1:16" x14ac:dyDescent="0.2">
      <c r="A379" s="1" t="s">
        <v>104</v>
      </c>
      <c r="B379" s="2" t="s">
        <v>170</v>
      </c>
      <c r="C379" s="3" t="s">
        <v>63</v>
      </c>
      <c r="D379" s="4"/>
      <c r="E379" s="8">
        <v>0</v>
      </c>
      <c r="F379" s="2">
        <v>0</v>
      </c>
      <c r="G379" s="6">
        <v>10</v>
      </c>
      <c r="H379" s="2">
        <v>38</v>
      </c>
      <c r="I379" s="6">
        <v>0.04</v>
      </c>
      <c r="J379" s="6">
        <v>0</v>
      </c>
      <c r="K379" s="6">
        <v>0</v>
      </c>
      <c r="L379" s="6">
        <v>0</v>
      </c>
      <c r="M379" s="6">
        <v>16.3</v>
      </c>
      <c r="N379" s="6">
        <v>0.04</v>
      </c>
      <c r="O379" s="6">
        <v>4</v>
      </c>
      <c r="P379" s="6">
        <v>0.4</v>
      </c>
    </row>
    <row r="380" spans="1:16" s="52" customFormat="1" x14ac:dyDescent="0.2">
      <c r="A380" s="48"/>
      <c r="B380" s="48" t="s">
        <v>48</v>
      </c>
      <c r="C380" s="49"/>
      <c r="D380" s="49"/>
      <c r="E380" s="50">
        <f t="shared" ref="E380:P380" si="27">SUM(E377:E379)</f>
        <v>17.64</v>
      </c>
      <c r="F380" s="50">
        <f t="shared" si="27"/>
        <v>38.950000000000003</v>
      </c>
      <c r="G380" s="50">
        <f t="shared" si="27"/>
        <v>110.08</v>
      </c>
      <c r="H380" s="50">
        <f t="shared" si="27"/>
        <v>548.5</v>
      </c>
      <c r="I380" s="50">
        <f t="shared" si="27"/>
        <v>0.41</v>
      </c>
      <c r="J380" s="50">
        <f t="shared" si="27"/>
        <v>1.38</v>
      </c>
      <c r="K380" s="50">
        <f t="shared" si="27"/>
        <v>0.14000000000000001</v>
      </c>
      <c r="L380" s="50">
        <f t="shared" si="27"/>
        <v>0.72</v>
      </c>
      <c r="M380" s="50">
        <f t="shared" si="27"/>
        <v>399.1</v>
      </c>
      <c r="N380" s="50">
        <f t="shared" si="27"/>
        <v>665.83999999999992</v>
      </c>
      <c r="O380" s="50">
        <f t="shared" si="27"/>
        <v>59.5</v>
      </c>
      <c r="P380" s="50">
        <f t="shared" si="27"/>
        <v>2.96</v>
      </c>
    </row>
    <row r="381" spans="1:16" s="52" customFormat="1" x14ac:dyDescent="0.2">
      <c r="A381" s="48"/>
      <c r="B381" s="48"/>
      <c r="C381" s="49"/>
      <c r="D381" s="49"/>
      <c r="E381" s="53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x14ac:dyDescent="0.2">
      <c r="A382" s="1"/>
      <c r="B382" s="9" t="s">
        <v>49</v>
      </c>
      <c r="C382" s="54"/>
      <c r="D382" s="11"/>
      <c r="E382" s="8"/>
      <c r="F382" s="2"/>
      <c r="G382" s="6"/>
      <c r="H382" s="2"/>
      <c r="I382" s="6"/>
      <c r="J382" s="6"/>
      <c r="K382" s="6"/>
      <c r="L382" s="6"/>
      <c r="M382" s="6"/>
      <c r="N382" s="6"/>
      <c r="O382" s="6"/>
      <c r="P382" s="6"/>
    </row>
    <row r="383" spans="1:16" x14ac:dyDescent="0.2">
      <c r="A383" s="1"/>
      <c r="B383" s="9" t="s">
        <v>49</v>
      </c>
      <c r="C383" s="54"/>
      <c r="D383" s="11"/>
      <c r="E383" s="8"/>
      <c r="F383" s="2"/>
      <c r="G383" s="6"/>
      <c r="H383" s="2"/>
      <c r="I383" s="6"/>
      <c r="J383" s="6"/>
      <c r="K383" s="6"/>
      <c r="L383" s="6"/>
      <c r="M383" s="6"/>
      <c r="N383" s="6"/>
      <c r="O383" s="6"/>
      <c r="P383" s="6"/>
    </row>
    <row r="384" spans="1:16" s="14" customFormat="1" x14ac:dyDescent="0.2">
      <c r="A384" s="56" t="s">
        <v>115</v>
      </c>
      <c r="B384" s="2" t="s">
        <v>147</v>
      </c>
      <c r="C384" s="3" t="s">
        <v>58</v>
      </c>
      <c r="D384" s="4"/>
      <c r="E384" s="6">
        <v>0.67</v>
      </c>
      <c r="F384" s="6">
        <v>4.1900000000000004</v>
      </c>
      <c r="G384" s="6">
        <v>7.5</v>
      </c>
      <c r="H384" s="6">
        <v>77.260000000000005</v>
      </c>
      <c r="I384" s="6">
        <v>0.05</v>
      </c>
      <c r="J384" s="6">
        <v>6.5</v>
      </c>
      <c r="K384" s="6">
        <v>0</v>
      </c>
      <c r="L384" s="6">
        <v>2.17</v>
      </c>
      <c r="M384" s="6">
        <v>44.69</v>
      </c>
      <c r="N384" s="6">
        <v>42.05</v>
      </c>
      <c r="O384" s="6">
        <v>18.600000000000001</v>
      </c>
      <c r="P384" s="6">
        <v>1.32</v>
      </c>
    </row>
    <row r="385" spans="1:15264" s="14" customFormat="1" ht="25.5" x14ac:dyDescent="0.2">
      <c r="A385" s="56" t="s">
        <v>141</v>
      </c>
      <c r="B385" s="13" t="s">
        <v>142</v>
      </c>
      <c r="C385" s="3" t="s">
        <v>143</v>
      </c>
      <c r="D385" s="47"/>
      <c r="E385" s="8">
        <v>7.29</v>
      </c>
      <c r="F385" s="6">
        <v>5.7</v>
      </c>
      <c r="G385" s="6">
        <v>13.5</v>
      </c>
      <c r="H385" s="6">
        <v>148.5</v>
      </c>
      <c r="I385" s="6">
        <v>0.15</v>
      </c>
      <c r="J385" s="6">
        <v>9.6999999999999993</v>
      </c>
      <c r="K385" s="6">
        <v>0.1</v>
      </c>
      <c r="L385" s="6">
        <v>1.2</v>
      </c>
      <c r="M385" s="6">
        <v>33.369999999999997</v>
      </c>
      <c r="N385" s="6">
        <v>129.96</v>
      </c>
      <c r="O385" s="6">
        <v>36.700000000000003</v>
      </c>
      <c r="P385" s="6">
        <v>1.61</v>
      </c>
    </row>
    <row r="386" spans="1:15264" x14ac:dyDescent="0.2">
      <c r="A386" s="149" t="s">
        <v>118</v>
      </c>
      <c r="B386" s="157" t="s">
        <v>119</v>
      </c>
      <c r="C386" s="54" t="s">
        <v>179</v>
      </c>
      <c r="D386" s="8"/>
      <c r="E386" s="158">
        <f>17.65/80*90</f>
        <v>19.856249999999999</v>
      </c>
      <c r="F386" s="8">
        <f>14.58/80*90</f>
        <v>16.4025</v>
      </c>
      <c r="G386" s="8">
        <f>4.7/80*90</f>
        <v>5.2875000000000005</v>
      </c>
      <c r="H386" s="8">
        <f>221/80*90</f>
        <v>248.62500000000003</v>
      </c>
      <c r="I386" s="8">
        <f>0.05/80*90</f>
        <v>5.6250000000000001E-2</v>
      </c>
      <c r="J386" s="8">
        <f>0.015/80*90</f>
        <v>1.6875000000000001E-2</v>
      </c>
      <c r="K386" s="6">
        <v>0.2</v>
      </c>
      <c r="L386" s="8">
        <f>0.12/80*90</f>
        <v>0.13500000000000001</v>
      </c>
      <c r="M386" s="8">
        <f>78.42/80*90</f>
        <v>88.222500000000011</v>
      </c>
      <c r="N386" s="8">
        <f>386.2</f>
        <v>386.2</v>
      </c>
      <c r="O386" s="8">
        <f>20.3/80*90</f>
        <v>22.837500000000002</v>
      </c>
      <c r="P386" s="8">
        <f>1.62/80*90</f>
        <v>1.8225</v>
      </c>
    </row>
    <row r="387" spans="1:15264" x14ac:dyDescent="0.2">
      <c r="A387" s="1" t="s">
        <v>191</v>
      </c>
      <c r="B387" s="13" t="s">
        <v>159</v>
      </c>
      <c r="C387" s="3" t="s">
        <v>192</v>
      </c>
      <c r="D387" s="79"/>
      <c r="E387" s="8">
        <v>2.75</v>
      </c>
      <c r="F387" s="2">
        <v>13.2</v>
      </c>
      <c r="G387" s="6">
        <v>17.329999999999998</v>
      </c>
      <c r="H387" s="2">
        <v>199.2</v>
      </c>
      <c r="I387" s="6">
        <v>0.08</v>
      </c>
      <c r="J387" s="6">
        <v>10.4</v>
      </c>
      <c r="K387" s="6">
        <v>37.200000000000003</v>
      </c>
      <c r="L387" s="6">
        <v>0</v>
      </c>
      <c r="M387" s="6">
        <v>28.68</v>
      </c>
      <c r="N387" s="6">
        <v>74.16</v>
      </c>
      <c r="O387" s="6">
        <v>33.36</v>
      </c>
      <c r="P387" s="6">
        <v>1.18</v>
      </c>
    </row>
    <row r="388" spans="1:15264" x14ac:dyDescent="0.2">
      <c r="A388" s="1" t="s">
        <v>127</v>
      </c>
      <c r="B388" s="2" t="s">
        <v>128</v>
      </c>
      <c r="C388" s="3" t="s">
        <v>63</v>
      </c>
      <c r="D388" s="2"/>
      <c r="E388" s="4">
        <v>0.4</v>
      </c>
      <c r="F388" s="8">
        <v>0.2</v>
      </c>
      <c r="G388" s="2">
        <v>15.72</v>
      </c>
      <c r="H388" s="6">
        <v>75.760000000000005</v>
      </c>
      <c r="I388" s="2">
        <v>0.01</v>
      </c>
      <c r="J388" s="6">
        <v>100</v>
      </c>
      <c r="K388" s="6">
        <v>0</v>
      </c>
      <c r="L388" s="6">
        <v>0</v>
      </c>
      <c r="M388" s="6">
        <v>21.34</v>
      </c>
      <c r="N388" s="6">
        <v>15.6</v>
      </c>
      <c r="O388" s="6">
        <v>2.72</v>
      </c>
      <c r="P388" s="6">
        <v>0.4</v>
      </c>
    </row>
    <row r="389" spans="1:15264" x14ac:dyDescent="0.2">
      <c r="A389" s="1" t="s">
        <v>71</v>
      </c>
      <c r="B389" s="2" t="s">
        <v>50</v>
      </c>
      <c r="C389" s="3" t="s">
        <v>65</v>
      </c>
      <c r="D389" s="3"/>
      <c r="E389" s="8">
        <v>2.2999999999999998</v>
      </c>
      <c r="F389" s="8">
        <v>0.9</v>
      </c>
      <c r="G389" s="2">
        <v>15.8</v>
      </c>
      <c r="H389" s="6">
        <v>78.48</v>
      </c>
      <c r="I389" s="2">
        <v>0.05</v>
      </c>
      <c r="J389" s="6">
        <v>0</v>
      </c>
      <c r="K389" s="6">
        <v>0</v>
      </c>
      <c r="L389" s="6">
        <v>0.52</v>
      </c>
      <c r="M389" s="2">
        <v>6.67</v>
      </c>
      <c r="N389" s="6">
        <v>25.46</v>
      </c>
      <c r="O389" s="6">
        <v>10</v>
      </c>
      <c r="P389" s="6">
        <v>0.6</v>
      </c>
    </row>
    <row r="390" spans="1:15264" x14ac:dyDescent="0.2">
      <c r="A390" s="1" t="s">
        <v>71</v>
      </c>
      <c r="B390" s="2" t="s">
        <v>129</v>
      </c>
      <c r="C390" s="3" t="s">
        <v>82</v>
      </c>
      <c r="D390" s="3"/>
      <c r="E390" s="8">
        <v>2.64</v>
      </c>
      <c r="F390" s="5">
        <v>0.48</v>
      </c>
      <c r="G390" s="2">
        <v>13.36</v>
      </c>
      <c r="H390" s="2">
        <v>69.599999999999994</v>
      </c>
      <c r="I390" s="2">
        <v>7.0000000000000007E-2</v>
      </c>
      <c r="J390" s="6">
        <v>0</v>
      </c>
      <c r="K390" s="6">
        <v>0</v>
      </c>
      <c r="L390" s="6">
        <v>0.56000000000000005</v>
      </c>
      <c r="M390" s="6">
        <v>14</v>
      </c>
      <c r="N390" s="2">
        <v>63.2</v>
      </c>
      <c r="O390" s="6">
        <v>18.8</v>
      </c>
      <c r="P390" s="6">
        <v>1.56</v>
      </c>
    </row>
    <row r="391" spans="1:15264" s="61" customFormat="1" x14ac:dyDescent="0.2">
      <c r="A391" s="41"/>
      <c r="B391" s="9" t="s">
        <v>51</v>
      </c>
      <c r="C391" s="10"/>
      <c r="D391" s="11"/>
      <c r="E391" s="12">
        <f t="shared" ref="E391:J391" si="28">SUM(E384:E390)</f>
        <v>35.90625</v>
      </c>
      <c r="F391" s="12">
        <f t="shared" si="28"/>
        <v>41.072499999999998</v>
      </c>
      <c r="G391" s="12">
        <f t="shared" si="28"/>
        <v>88.497500000000002</v>
      </c>
      <c r="H391" s="12">
        <f t="shared" si="28"/>
        <v>897.42500000000007</v>
      </c>
      <c r="I391" s="12">
        <f t="shared" si="28"/>
        <v>0.46625000000000005</v>
      </c>
      <c r="J391" s="12">
        <f t="shared" si="28"/>
        <v>126.61687499999999</v>
      </c>
      <c r="K391" s="12">
        <v>0.1</v>
      </c>
      <c r="L391" s="12">
        <f>SUM(L384:L390)</f>
        <v>4.5850000000000009</v>
      </c>
      <c r="M391" s="12">
        <f>SUM(M384:M390)</f>
        <v>236.97250000000003</v>
      </c>
      <c r="N391" s="12">
        <f>SUM(N384:N390)</f>
        <v>736.63000000000011</v>
      </c>
      <c r="O391" s="12">
        <f>SUM(O384:O390)</f>
        <v>143.01750000000001</v>
      </c>
      <c r="P391" s="12">
        <f>SUM(P384:P390)</f>
        <v>8.4924999999999997</v>
      </c>
    </row>
    <row r="392" spans="1:15264" s="61" customFormat="1" x14ac:dyDescent="0.2">
      <c r="A392" s="41"/>
      <c r="B392" s="9"/>
      <c r="C392" s="10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5264" x14ac:dyDescent="0.2">
      <c r="A393" s="1"/>
      <c r="B393" s="6"/>
      <c r="C393" s="54"/>
      <c r="D393" s="4"/>
      <c r="E393" s="8"/>
      <c r="F393" s="2"/>
      <c r="G393" s="6"/>
      <c r="H393" s="2"/>
      <c r="I393" s="6"/>
      <c r="J393" s="6"/>
      <c r="K393" s="6"/>
      <c r="L393" s="6"/>
      <c r="M393" s="6"/>
      <c r="N393" s="6"/>
      <c r="O393" s="6"/>
      <c r="P393" s="6"/>
    </row>
    <row r="394" spans="1:15264" s="61" customFormat="1" x14ac:dyDescent="0.2">
      <c r="A394" s="41"/>
      <c r="B394" s="9"/>
      <c r="C394" s="10"/>
      <c r="D394" s="11"/>
      <c r="E394" s="12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5264" x14ac:dyDescent="0.2">
      <c r="A395" s="1"/>
      <c r="B395" s="2"/>
      <c r="C395" s="3"/>
      <c r="D395" s="4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2"/>
    </row>
    <row r="396" spans="1:15264" x14ac:dyDescent="0.2">
      <c r="A396" s="1"/>
      <c r="B396" s="2"/>
      <c r="C396" s="3"/>
      <c r="D396" s="79"/>
      <c r="E396" s="6"/>
      <c r="F396" s="2"/>
      <c r="G396" s="6"/>
      <c r="H396" s="2"/>
      <c r="I396" s="6"/>
      <c r="J396" s="6"/>
      <c r="K396" s="6"/>
      <c r="L396" s="6"/>
      <c r="M396" s="6"/>
      <c r="N396" s="6"/>
      <c r="O396" s="6"/>
      <c r="P396" s="6"/>
      <c r="Q396" s="1"/>
      <c r="R396" s="2"/>
      <c r="S396" s="3"/>
      <c r="T396" s="79"/>
      <c r="U396" s="6"/>
      <c r="V396" s="2"/>
      <c r="W396" s="6"/>
      <c r="X396" s="2"/>
      <c r="Y396" s="6"/>
      <c r="Z396" s="6"/>
      <c r="AA396" s="6"/>
      <c r="AB396" s="6"/>
      <c r="AC396" s="6"/>
      <c r="AD396" s="6"/>
      <c r="AE396" s="6"/>
      <c r="AF396" s="6"/>
      <c r="AG396" s="1"/>
      <c r="AH396" s="2"/>
      <c r="AI396" s="3"/>
      <c r="AJ396" s="79"/>
      <c r="AK396" s="6"/>
      <c r="AL396" s="2"/>
      <c r="AM396" s="6"/>
      <c r="AN396" s="2"/>
      <c r="AO396" s="6"/>
      <c r="AP396" s="6"/>
      <c r="AQ396" s="6"/>
      <c r="AR396" s="6"/>
      <c r="AS396" s="6"/>
      <c r="AT396" s="6"/>
      <c r="AU396" s="6"/>
      <c r="AV396" s="6"/>
      <c r="AW396" s="1"/>
      <c r="AX396" s="2"/>
      <c r="AY396" s="3"/>
      <c r="AZ396" s="79"/>
      <c r="BA396" s="6"/>
      <c r="BB396" s="2"/>
      <c r="BC396" s="6"/>
      <c r="BD396" s="2"/>
      <c r="BE396" s="6"/>
      <c r="BF396" s="6"/>
      <c r="BG396" s="6"/>
      <c r="BH396" s="6"/>
      <c r="BI396" s="6"/>
      <c r="BJ396" s="6"/>
      <c r="BK396" s="6"/>
      <c r="BL396" s="6"/>
      <c r="BM396" s="1"/>
      <c r="BN396" s="2"/>
      <c r="BO396" s="3"/>
      <c r="BP396" s="79"/>
      <c r="BQ396" s="6"/>
      <c r="BR396" s="2"/>
      <c r="BS396" s="6"/>
      <c r="BT396" s="2"/>
      <c r="BU396" s="6"/>
      <c r="BV396" s="6"/>
      <c r="BW396" s="6"/>
      <c r="BX396" s="6"/>
      <c r="BY396" s="6"/>
      <c r="BZ396" s="6"/>
      <c r="CA396" s="6"/>
      <c r="CB396" s="6"/>
      <c r="CC396" s="1"/>
      <c r="CD396" s="2"/>
      <c r="CE396" s="3"/>
      <c r="CF396" s="79"/>
      <c r="CG396" s="6"/>
      <c r="CH396" s="2"/>
      <c r="CI396" s="6"/>
      <c r="CJ396" s="2"/>
      <c r="CK396" s="6"/>
      <c r="CL396" s="6"/>
      <c r="CM396" s="6"/>
      <c r="CN396" s="6"/>
      <c r="CO396" s="6"/>
      <c r="CP396" s="6"/>
      <c r="CQ396" s="6"/>
      <c r="CR396" s="6"/>
      <c r="CS396" s="1"/>
      <c r="CT396" s="2"/>
      <c r="CU396" s="3"/>
      <c r="CV396" s="79"/>
      <c r="CW396" s="6"/>
      <c r="CX396" s="2"/>
      <c r="CY396" s="6"/>
      <c r="CZ396" s="2"/>
      <c r="DA396" s="6"/>
      <c r="DB396" s="6"/>
      <c r="DC396" s="6"/>
      <c r="DD396" s="6"/>
      <c r="DE396" s="6"/>
      <c r="DF396" s="6"/>
      <c r="DG396" s="6"/>
      <c r="DH396" s="6"/>
      <c r="DI396" s="1"/>
      <c r="DJ396" s="2"/>
      <c r="DK396" s="3"/>
      <c r="DL396" s="79"/>
      <c r="DM396" s="6"/>
      <c r="DN396" s="2"/>
      <c r="DO396" s="6"/>
      <c r="DP396" s="2"/>
      <c r="DQ396" s="6"/>
      <c r="DR396" s="6"/>
      <c r="DS396" s="6"/>
      <c r="DT396" s="6"/>
      <c r="DU396" s="6"/>
      <c r="DV396" s="6"/>
      <c r="DW396" s="6"/>
      <c r="DX396" s="6"/>
      <c r="DY396" s="1"/>
      <c r="DZ396" s="2"/>
      <c r="EA396" s="3"/>
      <c r="EB396" s="79"/>
      <c r="EC396" s="6"/>
      <c r="ED396" s="2"/>
      <c r="EE396" s="6"/>
      <c r="EF396" s="2"/>
      <c r="EG396" s="6"/>
      <c r="EH396" s="6"/>
      <c r="EI396" s="6"/>
      <c r="EJ396" s="6"/>
      <c r="EK396" s="6"/>
      <c r="EL396" s="6"/>
      <c r="EM396" s="6"/>
      <c r="EN396" s="6"/>
      <c r="EO396" s="1"/>
      <c r="EP396" s="2"/>
      <c r="EQ396" s="3"/>
      <c r="ER396" s="79"/>
      <c r="ES396" s="6"/>
      <c r="ET396" s="2"/>
      <c r="EU396" s="6"/>
      <c r="EV396" s="2"/>
      <c r="EW396" s="6"/>
      <c r="EX396" s="6"/>
      <c r="EY396" s="6"/>
      <c r="EZ396" s="6"/>
      <c r="FA396" s="6"/>
      <c r="FB396" s="6"/>
      <c r="FC396" s="6"/>
      <c r="FD396" s="6"/>
      <c r="FE396" s="1"/>
      <c r="FF396" s="2"/>
      <c r="FG396" s="3"/>
      <c r="FH396" s="79"/>
      <c r="FI396" s="6"/>
      <c r="FJ396" s="2"/>
      <c r="FK396" s="6"/>
      <c r="FL396" s="2"/>
      <c r="FM396" s="6"/>
      <c r="FN396" s="6"/>
      <c r="FO396" s="6"/>
      <c r="FP396" s="6"/>
      <c r="FQ396" s="6"/>
      <c r="FR396" s="6"/>
      <c r="FS396" s="6"/>
      <c r="FT396" s="6"/>
      <c r="FU396" s="1" t="s">
        <v>77</v>
      </c>
      <c r="FV396" s="2" t="s">
        <v>64</v>
      </c>
      <c r="FW396" s="3" t="s">
        <v>63</v>
      </c>
      <c r="FX396" s="79"/>
      <c r="FY396" s="6">
        <v>1</v>
      </c>
      <c r="FZ396" s="2">
        <v>0.2</v>
      </c>
      <c r="GA396" s="6">
        <v>20.2</v>
      </c>
      <c r="GB396" s="2">
        <v>86.6</v>
      </c>
      <c r="GC396" s="6">
        <v>0.02</v>
      </c>
      <c r="GD396" s="6">
        <v>4</v>
      </c>
      <c r="GE396" s="6"/>
      <c r="GF396" s="6">
        <v>0.2</v>
      </c>
      <c r="GG396" s="6">
        <v>14</v>
      </c>
      <c r="GH396" s="6">
        <v>14</v>
      </c>
      <c r="GI396" s="6">
        <v>8</v>
      </c>
      <c r="GJ396" s="6">
        <v>2.8</v>
      </c>
      <c r="GK396" s="1" t="s">
        <v>77</v>
      </c>
      <c r="GL396" s="2" t="s">
        <v>64</v>
      </c>
      <c r="GM396" s="3" t="s">
        <v>63</v>
      </c>
      <c r="GN396" s="79"/>
      <c r="GO396" s="6">
        <v>1</v>
      </c>
      <c r="GP396" s="2">
        <v>0.2</v>
      </c>
      <c r="GQ396" s="6">
        <v>20.2</v>
      </c>
      <c r="GR396" s="2">
        <v>86.6</v>
      </c>
      <c r="GS396" s="6">
        <v>0.02</v>
      </c>
      <c r="GT396" s="6">
        <v>4</v>
      </c>
      <c r="GU396" s="6"/>
      <c r="GV396" s="6">
        <v>0.2</v>
      </c>
      <c r="GW396" s="6">
        <v>14</v>
      </c>
      <c r="GX396" s="6">
        <v>14</v>
      </c>
      <c r="GY396" s="6">
        <v>8</v>
      </c>
      <c r="GZ396" s="6">
        <v>2.8</v>
      </c>
      <c r="HA396" s="1" t="s">
        <v>77</v>
      </c>
      <c r="HB396" s="2" t="s">
        <v>64</v>
      </c>
      <c r="HC396" s="3" t="s">
        <v>63</v>
      </c>
      <c r="HD396" s="79"/>
      <c r="HE396" s="6">
        <v>1</v>
      </c>
      <c r="HF396" s="2">
        <v>0.2</v>
      </c>
      <c r="HG396" s="6">
        <v>20.2</v>
      </c>
      <c r="HH396" s="2">
        <v>86.6</v>
      </c>
      <c r="HI396" s="6">
        <v>0.02</v>
      </c>
      <c r="HJ396" s="6">
        <v>4</v>
      </c>
      <c r="HK396" s="6"/>
      <c r="HL396" s="6">
        <v>0.2</v>
      </c>
      <c r="HM396" s="6">
        <v>14</v>
      </c>
      <c r="HN396" s="6">
        <v>14</v>
      </c>
      <c r="HO396" s="6">
        <v>8</v>
      </c>
      <c r="HP396" s="6">
        <v>2.8</v>
      </c>
      <c r="HQ396" s="1" t="s">
        <v>77</v>
      </c>
      <c r="HR396" s="2" t="s">
        <v>64</v>
      </c>
      <c r="HS396" s="3" t="s">
        <v>63</v>
      </c>
      <c r="HT396" s="79"/>
      <c r="HU396" s="6">
        <v>1</v>
      </c>
      <c r="HV396" s="2">
        <v>0.2</v>
      </c>
      <c r="HW396" s="6">
        <v>20.2</v>
      </c>
      <c r="HX396" s="2">
        <v>86.6</v>
      </c>
      <c r="HY396" s="6">
        <v>0.02</v>
      </c>
      <c r="HZ396" s="6">
        <v>4</v>
      </c>
      <c r="IA396" s="6"/>
      <c r="IB396" s="6">
        <v>0.2</v>
      </c>
      <c r="IC396" s="6">
        <v>14</v>
      </c>
      <c r="ID396" s="6">
        <v>14</v>
      </c>
      <c r="IE396" s="6">
        <v>8</v>
      </c>
      <c r="IF396" s="6">
        <v>2.8</v>
      </c>
      <c r="IG396" s="1" t="s">
        <v>77</v>
      </c>
      <c r="IH396" s="2" t="s">
        <v>64</v>
      </c>
      <c r="II396" s="3" t="s">
        <v>63</v>
      </c>
      <c r="IJ396" s="79"/>
      <c r="IK396" s="6">
        <v>1</v>
      </c>
      <c r="IL396" s="2">
        <v>0.2</v>
      </c>
      <c r="IM396" s="6">
        <v>20.2</v>
      </c>
      <c r="IN396" s="2">
        <v>86.6</v>
      </c>
      <c r="IO396" s="6">
        <v>0.02</v>
      </c>
      <c r="IP396" s="6">
        <v>4</v>
      </c>
      <c r="IQ396" s="6"/>
      <c r="IR396" s="6">
        <v>0.2</v>
      </c>
      <c r="IS396" s="6">
        <v>14</v>
      </c>
      <c r="IT396" s="6">
        <v>14</v>
      </c>
      <c r="IU396" s="6">
        <v>8</v>
      </c>
      <c r="IV396" s="6">
        <v>2.8</v>
      </c>
      <c r="IW396" s="1" t="s">
        <v>77</v>
      </c>
      <c r="IX396" s="2" t="s">
        <v>64</v>
      </c>
      <c r="IY396" s="3" t="s">
        <v>63</v>
      </c>
      <c r="IZ396" s="79"/>
      <c r="JA396" s="6">
        <v>1</v>
      </c>
      <c r="JB396" s="2">
        <v>0.2</v>
      </c>
      <c r="JC396" s="6">
        <v>20.2</v>
      </c>
      <c r="JD396" s="2">
        <v>86.6</v>
      </c>
      <c r="JE396" s="6">
        <v>0.02</v>
      </c>
      <c r="JF396" s="6">
        <v>4</v>
      </c>
      <c r="JG396" s="6"/>
      <c r="JH396" s="6">
        <v>0.2</v>
      </c>
      <c r="JI396" s="6">
        <v>14</v>
      </c>
      <c r="JJ396" s="6">
        <v>14</v>
      </c>
      <c r="JK396" s="6">
        <v>8</v>
      </c>
      <c r="JL396" s="6">
        <v>2.8</v>
      </c>
      <c r="JM396" s="1" t="s">
        <v>77</v>
      </c>
      <c r="JN396" s="2" t="s">
        <v>64</v>
      </c>
      <c r="JO396" s="3" t="s">
        <v>63</v>
      </c>
      <c r="JP396" s="79"/>
      <c r="JQ396" s="6">
        <v>1</v>
      </c>
      <c r="JR396" s="2">
        <v>0.2</v>
      </c>
      <c r="JS396" s="6">
        <v>20.2</v>
      </c>
      <c r="JT396" s="2">
        <v>86.6</v>
      </c>
      <c r="JU396" s="6">
        <v>0.02</v>
      </c>
      <c r="JV396" s="6">
        <v>4</v>
      </c>
      <c r="JW396" s="6"/>
      <c r="JX396" s="6">
        <v>0.2</v>
      </c>
      <c r="JY396" s="6">
        <v>14</v>
      </c>
      <c r="JZ396" s="6">
        <v>14</v>
      </c>
      <c r="KA396" s="6">
        <v>8</v>
      </c>
      <c r="KB396" s="6">
        <v>2.8</v>
      </c>
      <c r="KC396" s="1" t="s">
        <v>77</v>
      </c>
      <c r="KD396" s="2" t="s">
        <v>64</v>
      </c>
      <c r="KE396" s="3" t="s">
        <v>63</v>
      </c>
      <c r="KF396" s="79"/>
      <c r="KG396" s="6">
        <v>1</v>
      </c>
      <c r="KH396" s="2">
        <v>0.2</v>
      </c>
      <c r="KI396" s="6">
        <v>20.2</v>
      </c>
      <c r="KJ396" s="2">
        <v>86.6</v>
      </c>
      <c r="KK396" s="6">
        <v>0.02</v>
      </c>
      <c r="KL396" s="6">
        <v>4</v>
      </c>
      <c r="KM396" s="6"/>
      <c r="KN396" s="6">
        <v>0.2</v>
      </c>
      <c r="KO396" s="6">
        <v>14</v>
      </c>
      <c r="KP396" s="6">
        <v>14</v>
      </c>
      <c r="KQ396" s="6">
        <v>8</v>
      </c>
      <c r="KR396" s="6">
        <v>2.8</v>
      </c>
      <c r="KS396" s="1" t="s">
        <v>77</v>
      </c>
      <c r="KT396" s="2" t="s">
        <v>64</v>
      </c>
      <c r="KU396" s="3" t="s">
        <v>63</v>
      </c>
      <c r="KV396" s="79"/>
      <c r="KW396" s="6">
        <v>1</v>
      </c>
      <c r="KX396" s="2">
        <v>0.2</v>
      </c>
      <c r="KY396" s="6">
        <v>20.2</v>
      </c>
      <c r="KZ396" s="2">
        <v>86.6</v>
      </c>
      <c r="LA396" s="6">
        <v>0.02</v>
      </c>
      <c r="LB396" s="6">
        <v>4</v>
      </c>
      <c r="LC396" s="6"/>
      <c r="LD396" s="6">
        <v>0.2</v>
      </c>
      <c r="LE396" s="6">
        <v>14</v>
      </c>
      <c r="LF396" s="6">
        <v>14</v>
      </c>
      <c r="LG396" s="6">
        <v>8</v>
      </c>
      <c r="LH396" s="6">
        <v>2.8</v>
      </c>
      <c r="LI396" s="1" t="s">
        <v>77</v>
      </c>
      <c r="LJ396" s="2" t="s">
        <v>64</v>
      </c>
      <c r="LK396" s="3" t="s">
        <v>63</v>
      </c>
      <c r="LL396" s="79"/>
      <c r="LM396" s="6">
        <v>1</v>
      </c>
      <c r="LN396" s="2">
        <v>0.2</v>
      </c>
      <c r="LO396" s="6">
        <v>20.2</v>
      </c>
      <c r="LP396" s="2">
        <v>86.6</v>
      </c>
      <c r="LQ396" s="6">
        <v>0.02</v>
      </c>
      <c r="LR396" s="6">
        <v>4</v>
      </c>
      <c r="LS396" s="6"/>
      <c r="LT396" s="6">
        <v>0.2</v>
      </c>
      <c r="LU396" s="6">
        <v>14</v>
      </c>
      <c r="LV396" s="6">
        <v>14</v>
      </c>
      <c r="LW396" s="6">
        <v>8</v>
      </c>
      <c r="LX396" s="6">
        <v>2.8</v>
      </c>
      <c r="LY396" s="1" t="s">
        <v>77</v>
      </c>
      <c r="LZ396" s="2" t="s">
        <v>64</v>
      </c>
      <c r="MA396" s="3" t="s">
        <v>63</v>
      </c>
      <c r="MB396" s="79"/>
      <c r="MC396" s="6">
        <v>1</v>
      </c>
      <c r="MD396" s="2">
        <v>0.2</v>
      </c>
      <c r="ME396" s="6">
        <v>20.2</v>
      </c>
      <c r="MF396" s="2">
        <v>86.6</v>
      </c>
      <c r="MG396" s="6">
        <v>0.02</v>
      </c>
      <c r="MH396" s="6">
        <v>4</v>
      </c>
      <c r="MI396" s="6"/>
      <c r="MJ396" s="6">
        <v>0.2</v>
      </c>
      <c r="MK396" s="6">
        <v>14</v>
      </c>
      <c r="ML396" s="6">
        <v>14</v>
      </c>
      <c r="MM396" s="6">
        <v>8</v>
      </c>
      <c r="MN396" s="6">
        <v>2.8</v>
      </c>
      <c r="MO396" s="1" t="s">
        <v>77</v>
      </c>
      <c r="MP396" s="2" t="s">
        <v>64</v>
      </c>
      <c r="MQ396" s="3" t="s">
        <v>63</v>
      </c>
      <c r="MR396" s="79"/>
      <c r="MS396" s="6">
        <v>1</v>
      </c>
      <c r="MT396" s="2">
        <v>0.2</v>
      </c>
      <c r="MU396" s="6">
        <v>20.2</v>
      </c>
      <c r="MV396" s="2">
        <v>86.6</v>
      </c>
      <c r="MW396" s="6">
        <v>0.02</v>
      </c>
      <c r="MX396" s="6">
        <v>4</v>
      </c>
      <c r="MY396" s="6"/>
      <c r="MZ396" s="6">
        <v>0.2</v>
      </c>
      <c r="NA396" s="6">
        <v>14</v>
      </c>
      <c r="NB396" s="6">
        <v>14</v>
      </c>
      <c r="NC396" s="6">
        <v>8</v>
      </c>
      <c r="ND396" s="6">
        <v>2.8</v>
      </c>
      <c r="NE396" s="1" t="s">
        <v>77</v>
      </c>
      <c r="NF396" s="2" t="s">
        <v>64</v>
      </c>
      <c r="NG396" s="3" t="s">
        <v>63</v>
      </c>
      <c r="NH396" s="79"/>
      <c r="NI396" s="6">
        <v>1</v>
      </c>
      <c r="NJ396" s="2">
        <v>0.2</v>
      </c>
      <c r="NK396" s="6">
        <v>20.2</v>
      </c>
      <c r="NL396" s="2">
        <v>86.6</v>
      </c>
      <c r="NM396" s="6">
        <v>0.02</v>
      </c>
      <c r="NN396" s="6">
        <v>4</v>
      </c>
      <c r="NO396" s="6"/>
      <c r="NP396" s="6">
        <v>0.2</v>
      </c>
      <c r="NQ396" s="6">
        <v>14</v>
      </c>
      <c r="NR396" s="6">
        <v>14</v>
      </c>
      <c r="NS396" s="6">
        <v>8</v>
      </c>
      <c r="NT396" s="6">
        <v>2.8</v>
      </c>
      <c r="NU396" s="1" t="s">
        <v>77</v>
      </c>
      <c r="NV396" s="2" t="s">
        <v>64</v>
      </c>
      <c r="NW396" s="3" t="s">
        <v>63</v>
      </c>
      <c r="NX396" s="79"/>
      <c r="NY396" s="6">
        <v>1</v>
      </c>
      <c r="NZ396" s="2">
        <v>0.2</v>
      </c>
      <c r="OA396" s="6">
        <v>20.2</v>
      </c>
      <c r="OB396" s="2">
        <v>86.6</v>
      </c>
      <c r="OC396" s="6">
        <v>0.02</v>
      </c>
      <c r="OD396" s="6">
        <v>4</v>
      </c>
      <c r="OE396" s="6"/>
      <c r="OF396" s="6">
        <v>0.2</v>
      </c>
      <c r="OG396" s="6">
        <v>14</v>
      </c>
      <c r="OH396" s="6">
        <v>14</v>
      </c>
      <c r="OI396" s="6">
        <v>8</v>
      </c>
      <c r="OJ396" s="6">
        <v>2.8</v>
      </c>
      <c r="OK396" s="1" t="s">
        <v>77</v>
      </c>
      <c r="OL396" s="2" t="s">
        <v>64</v>
      </c>
      <c r="OM396" s="3" t="s">
        <v>63</v>
      </c>
      <c r="ON396" s="79"/>
      <c r="OO396" s="6">
        <v>1</v>
      </c>
      <c r="OP396" s="2">
        <v>0.2</v>
      </c>
      <c r="OQ396" s="6">
        <v>20.2</v>
      </c>
      <c r="OR396" s="2">
        <v>86.6</v>
      </c>
      <c r="OS396" s="6">
        <v>0.02</v>
      </c>
      <c r="OT396" s="6">
        <v>4</v>
      </c>
      <c r="OU396" s="6"/>
      <c r="OV396" s="6">
        <v>0.2</v>
      </c>
      <c r="OW396" s="6">
        <v>14</v>
      </c>
      <c r="OX396" s="6">
        <v>14</v>
      </c>
      <c r="OY396" s="6">
        <v>8</v>
      </c>
      <c r="OZ396" s="6">
        <v>2.8</v>
      </c>
      <c r="PA396" s="1" t="s">
        <v>77</v>
      </c>
      <c r="PB396" s="2" t="s">
        <v>64</v>
      </c>
      <c r="PC396" s="3" t="s">
        <v>63</v>
      </c>
      <c r="PD396" s="79"/>
      <c r="PE396" s="6">
        <v>1</v>
      </c>
      <c r="PF396" s="2">
        <v>0.2</v>
      </c>
      <c r="PG396" s="6">
        <v>20.2</v>
      </c>
      <c r="PH396" s="2">
        <v>86.6</v>
      </c>
      <c r="PI396" s="6">
        <v>0.02</v>
      </c>
      <c r="PJ396" s="6">
        <v>4</v>
      </c>
      <c r="PK396" s="6"/>
      <c r="PL396" s="6">
        <v>0.2</v>
      </c>
      <c r="PM396" s="6">
        <v>14</v>
      </c>
      <c r="PN396" s="6">
        <v>14</v>
      </c>
      <c r="PO396" s="6">
        <v>8</v>
      </c>
      <c r="PP396" s="6">
        <v>2.8</v>
      </c>
      <c r="PQ396" s="1" t="s">
        <v>77</v>
      </c>
      <c r="PR396" s="2" t="s">
        <v>64</v>
      </c>
      <c r="PS396" s="3" t="s">
        <v>63</v>
      </c>
      <c r="PT396" s="79"/>
      <c r="PU396" s="6">
        <v>1</v>
      </c>
      <c r="PV396" s="2">
        <v>0.2</v>
      </c>
      <c r="PW396" s="6">
        <v>20.2</v>
      </c>
      <c r="PX396" s="2">
        <v>86.6</v>
      </c>
      <c r="PY396" s="6">
        <v>0.02</v>
      </c>
      <c r="PZ396" s="6">
        <v>4</v>
      </c>
      <c r="QA396" s="6"/>
      <c r="QB396" s="6">
        <v>0.2</v>
      </c>
      <c r="QC396" s="6">
        <v>14</v>
      </c>
      <c r="QD396" s="6">
        <v>14</v>
      </c>
      <c r="QE396" s="6">
        <v>8</v>
      </c>
      <c r="QF396" s="6">
        <v>2.8</v>
      </c>
      <c r="QG396" s="1" t="s">
        <v>77</v>
      </c>
      <c r="QH396" s="2" t="s">
        <v>64</v>
      </c>
      <c r="QI396" s="3" t="s">
        <v>63</v>
      </c>
      <c r="QJ396" s="79"/>
      <c r="QK396" s="6">
        <v>1</v>
      </c>
      <c r="QL396" s="2">
        <v>0.2</v>
      </c>
      <c r="QM396" s="6">
        <v>20.2</v>
      </c>
      <c r="QN396" s="2">
        <v>86.6</v>
      </c>
      <c r="QO396" s="6">
        <v>0.02</v>
      </c>
      <c r="QP396" s="6">
        <v>4</v>
      </c>
      <c r="QQ396" s="6"/>
      <c r="QR396" s="6">
        <v>0.2</v>
      </c>
      <c r="QS396" s="6">
        <v>14</v>
      </c>
      <c r="QT396" s="6">
        <v>14</v>
      </c>
      <c r="QU396" s="6">
        <v>8</v>
      </c>
      <c r="QV396" s="6">
        <v>2.8</v>
      </c>
      <c r="QW396" s="1" t="s">
        <v>77</v>
      </c>
      <c r="QX396" s="2" t="s">
        <v>64</v>
      </c>
      <c r="QY396" s="3" t="s">
        <v>63</v>
      </c>
      <c r="QZ396" s="79"/>
      <c r="RA396" s="6">
        <v>1</v>
      </c>
      <c r="RB396" s="2">
        <v>0.2</v>
      </c>
      <c r="RC396" s="6">
        <v>20.2</v>
      </c>
      <c r="RD396" s="2">
        <v>86.6</v>
      </c>
      <c r="RE396" s="6">
        <v>0.02</v>
      </c>
      <c r="RF396" s="6">
        <v>4</v>
      </c>
      <c r="RG396" s="6"/>
      <c r="RH396" s="6">
        <v>0.2</v>
      </c>
      <c r="RI396" s="6">
        <v>14</v>
      </c>
      <c r="RJ396" s="6">
        <v>14</v>
      </c>
      <c r="RK396" s="6">
        <v>8</v>
      </c>
      <c r="RL396" s="6">
        <v>2.8</v>
      </c>
      <c r="RM396" s="1" t="s">
        <v>77</v>
      </c>
      <c r="RN396" s="2" t="s">
        <v>64</v>
      </c>
      <c r="RO396" s="3" t="s">
        <v>63</v>
      </c>
      <c r="RP396" s="79"/>
      <c r="RQ396" s="6">
        <v>1</v>
      </c>
      <c r="RR396" s="2">
        <v>0.2</v>
      </c>
      <c r="RS396" s="6">
        <v>20.2</v>
      </c>
      <c r="RT396" s="2">
        <v>86.6</v>
      </c>
      <c r="RU396" s="6">
        <v>0.02</v>
      </c>
      <c r="RV396" s="6">
        <v>4</v>
      </c>
      <c r="RW396" s="6"/>
      <c r="RX396" s="6">
        <v>0.2</v>
      </c>
      <c r="RY396" s="6">
        <v>14</v>
      </c>
      <c r="RZ396" s="6">
        <v>14</v>
      </c>
      <c r="SA396" s="6">
        <v>8</v>
      </c>
      <c r="SB396" s="6">
        <v>2.8</v>
      </c>
      <c r="SC396" s="1" t="s">
        <v>77</v>
      </c>
      <c r="SD396" s="2" t="s">
        <v>64</v>
      </c>
      <c r="SE396" s="3" t="s">
        <v>63</v>
      </c>
      <c r="SF396" s="79"/>
      <c r="SG396" s="6">
        <v>1</v>
      </c>
      <c r="SH396" s="2">
        <v>0.2</v>
      </c>
      <c r="SI396" s="6">
        <v>20.2</v>
      </c>
      <c r="SJ396" s="2">
        <v>86.6</v>
      </c>
      <c r="SK396" s="6">
        <v>0.02</v>
      </c>
      <c r="SL396" s="6">
        <v>4</v>
      </c>
      <c r="SM396" s="6"/>
      <c r="SN396" s="6">
        <v>0.2</v>
      </c>
      <c r="SO396" s="6">
        <v>14</v>
      </c>
      <c r="SP396" s="6">
        <v>14</v>
      </c>
      <c r="SQ396" s="6">
        <v>8</v>
      </c>
      <c r="SR396" s="6">
        <v>2.8</v>
      </c>
      <c r="SS396" s="1" t="s">
        <v>77</v>
      </c>
      <c r="ST396" s="2" t="s">
        <v>64</v>
      </c>
      <c r="SU396" s="3" t="s">
        <v>63</v>
      </c>
      <c r="SV396" s="79"/>
      <c r="SW396" s="6">
        <v>1</v>
      </c>
      <c r="SX396" s="2">
        <v>0.2</v>
      </c>
      <c r="SY396" s="6">
        <v>20.2</v>
      </c>
      <c r="SZ396" s="2">
        <v>86.6</v>
      </c>
      <c r="TA396" s="6">
        <v>0.02</v>
      </c>
      <c r="TB396" s="6">
        <v>4</v>
      </c>
      <c r="TC396" s="6"/>
      <c r="TD396" s="6">
        <v>0.2</v>
      </c>
      <c r="TE396" s="6">
        <v>14</v>
      </c>
      <c r="TF396" s="6">
        <v>14</v>
      </c>
      <c r="TG396" s="6">
        <v>8</v>
      </c>
      <c r="TH396" s="6">
        <v>2.8</v>
      </c>
      <c r="TI396" s="1" t="s">
        <v>77</v>
      </c>
      <c r="TJ396" s="2" t="s">
        <v>64</v>
      </c>
      <c r="TK396" s="3" t="s">
        <v>63</v>
      </c>
      <c r="TL396" s="79"/>
      <c r="TM396" s="6">
        <v>1</v>
      </c>
      <c r="TN396" s="2">
        <v>0.2</v>
      </c>
      <c r="TO396" s="6">
        <v>20.2</v>
      </c>
      <c r="TP396" s="2">
        <v>86.6</v>
      </c>
      <c r="TQ396" s="6">
        <v>0.02</v>
      </c>
      <c r="TR396" s="6">
        <v>4</v>
      </c>
      <c r="TS396" s="6"/>
      <c r="TT396" s="6">
        <v>0.2</v>
      </c>
      <c r="TU396" s="6">
        <v>14</v>
      </c>
      <c r="TV396" s="6">
        <v>14</v>
      </c>
      <c r="TW396" s="6">
        <v>8</v>
      </c>
      <c r="TX396" s="6">
        <v>2.8</v>
      </c>
      <c r="TY396" s="1" t="s">
        <v>77</v>
      </c>
      <c r="TZ396" s="2" t="s">
        <v>64</v>
      </c>
      <c r="UA396" s="3" t="s">
        <v>63</v>
      </c>
      <c r="UB396" s="79"/>
      <c r="UC396" s="6">
        <v>1</v>
      </c>
      <c r="UD396" s="2">
        <v>0.2</v>
      </c>
      <c r="UE396" s="6">
        <v>20.2</v>
      </c>
      <c r="UF396" s="2">
        <v>86.6</v>
      </c>
      <c r="UG396" s="6">
        <v>0.02</v>
      </c>
      <c r="UH396" s="6">
        <v>4</v>
      </c>
      <c r="UI396" s="6"/>
      <c r="UJ396" s="6">
        <v>0.2</v>
      </c>
      <c r="UK396" s="6">
        <v>14</v>
      </c>
      <c r="UL396" s="6">
        <v>14</v>
      </c>
      <c r="UM396" s="6">
        <v>8</v>
      </c>
      <c r="UN396" s="6">
        <v>2.8</v>
      </c>
      <c r="UO396" s="1" t="s">
        <v>77</v>
      </c>
      <c r="UP396" s="2" t="s">
        <v>64</v>
      </c>
      <c r="UQ396" s="3" t="s">
        <v>63</v>
      </c>
      <c r="UR396" s="79"/>
      <c r="US396" s="6">
        <v>1</v>
      </c>
      <c r="UT396" s="2">
        <v>0.2</v>
      </c>
      <c r="UU396" s="6">
        <v>20.2</v>
      </c>
      <c r="UV396" s="2">
        <v>86.6</v>
      </c>
      <c r="UW396" s="6">
        <v>0.02</v>
      </c>
      <c r="UX396" s="6">
        <v>4</v>
      </c>
      <c r="UY396" s="6"/>
      <c r="UZ396" s="6">
        <v>0.2</v>
      </c>
      <c r="VA396" s="6">
        <v>14</v>
      </c>
      <c r="VB396" s="6">
        <v>14</v>
      </c>
      <c r="VC396" s="6">
        <v>8</v>
      </c>
      <c r="VD396" s="6">
        <v>2.8</v>
      </c>
      <c r="VE396" s="1" t="s">
        <v>77</v>
      </c>
      <c r="VF396" s="2" t="s">
        <v>64</v>
      </c>
      <c r="VG396" s="3" t="s">
        <v>63</v>
      </c>
      <c r="VH396" s="79"/>
      <c r="VI396" s="6">
        <v>1</v>
      </c>
      <c r="VJ396" s="2">
        <v>0.2</v>
      </c>
      <c r="VK396" s="6">
        <v>20.2</v>
      </c>
      <c r="VL396" s="2">
        <v>86.6</v>
      </c>
      <c r="VM396" s="6">
        <v>0.02</v>
      </c>
      <c r="VN396" s="6">
        <v>4</v>
      </c>
      <c r="VO396" s="6"/>
      <c r="VP396" s="6">
        <v>0.2</v>
      </c>
      <c r="VQ396" s="6">
        <v>14</v>
      </c>
      <c r="VR396" s="6">
        <v>14</v>
      </c>
      <c r="VS396" s="6">
        <v>8</v>
      </c>
      <c r="VT396" s="6">
        <v>2.8</v>
      </c>
      <c r="VU396" s="1" t="s">
        <v>77</v>
      </c>
      <c r="VV396" s="2" t="s">
        <v>64</v>
      </c>
      <c r="VW396" s="3" t="s">
        <v>63</v>
      </c>
      <c r="VX396" s="79"/>
      <c r="VY396" s="6">
        <v>1</v>
      </c>
      <c r="VZ396" s="2">
        <v>0.2</v>
      </c>
      <c r="WA396" s="6">
        <v>20.2</v>
      </c>
      <c r="WB396" s="2">
        <v>86.6</v>
      </c>
      <c r="WC396" s="6">
        <v>0.02</v>
      </c>
      <c r="WD396" s="6">
        <v>4</v>
      </c>
      <c r="WE396" s="6"/>
      <c r="WF396" s="6">
        <v>0.2</v>
      </c>
      <c r="WG396" s="6">
        <v>14</v>
      </c>
      <c r="WH396" s="6">
        <v>14</v>
      </c>
      <c r="WI396" s="6">
        <v>8</v>
      </c>
      <c r="WJ396" s="6">
        <v>2.8</v>
      </c>
      <c r="WK396" s="1" t="s">
        <v>77</v>
      </c>
      <c r="WL396" s="2" t="s">
        <v>64</v>
      </c>
      <c r="WM396" s="3" t="s">
        <v>63</v>
      </c>
      <c r="WN396" s="79"/>
      <c r="WO396" s="6">
        <v>1</v>
      </c>
      <c r="WP396" s="2">
        <v>0.2</v>
      </c>
      <c r="WQ396" s="6">
        <v>20.2</v>
      </c>
      <c r="WR396" s="2">
        <v>86.6</v>
      </c>
      <c r="WS396" s="6">
        <v>0.02</v>
      </c>
      <c r="WT396" s="6">
        <v>4</v>
      </c>
      <c r="WU396" s="6"/>
      <c r="WV396" s="6">
        <v>0.2</v>
      </c>
      <c r="WW396" s="6">
        <v>14</v>
      </c>
      <c r="WX396" s="6">
        <v>14</v>
      </c>
      <c r="WY396" s="6">
        <v>8</v>
      </c>
      <c r="WZ396" s="6">
        <v>2.8</v>
      </c>
      <c r="XA396" s="1" t="s">
        <v>77</v>
      </c>
      <c r="XB396" s="2" t="s">
        <v>64</v>
      </c>
      <c r="XC396" s="3" t="s">
        <v>63</v>
      </c>
      <c r="XD396" s="79"/>
      <c r="XE396" s="6">
        <v>1</v>
      </c>
      <c r="XF396" s="2">
        <v>0.2</v>
      </c>
      <c r="XG396" s="6">
        <v>20.2</v>
      </c>
      <c r="XH396" s="2">
        <v>86.6</v>
      </c>
      <c r="XI396" s="6">
        <v>0.02</v>
      </c>
      <c r="XJ396" s="6">
        <v>4</v>
      </c>
      <c r="XK396" s="6"/>
      <c r="XL396" s="6">
        <v>0.2</v>
      </c>
      <c r="XM396" s="6">
        <v>14</v>
      </c>
      <c r="XN396" s="6">
        <v>14</v>
      </c>
      <c r="XO396" s="6">
        <v>8</v>
      </c>
      <c r="XP396" s="6">
        <v>2.8</v>
      </c>
      <c r="XQ396" s="1" t="s">
        <v>77</v>
      </c>
      <c r="XR396" s="2" t="s">
        <v>64</v>
      </c>
      <c r="XS396" s="3" t="s">
        <v>63</v>
      </c>
      <c r="XT396" s="79"/>
      <c r="XU396" s="6">
        <v>1</v>
      </c>
      <c r="XV396" s="2">
        <v>0.2</v>
      </c>
      <c r="XW396" s="6">
        <v>20.2</v>
      </c>
      <c r="XX396" s="2">
        <v>86.6</v>
      </c>
      <c r="XY396" s="6">
        <v>0.02</v>
      </c>
      <c r="XZ396" s="6">
        <v>4</v>
      </c>
      <c r="YA396" s="6"/>
      <c r="YB396" s="6">
        <v>0.2</v>
      </c>
      <c r="YC396" s="6">
        <v>14</v>
      </c>
      <c r="YD396" s="6">
        <v>14</v>
      </c>
      <c r="YE396" s="6">
        <v>8</v>
      </c>
      <c r="YF396" s="6">
        <v>2.8</v>
      </c>
      <c r="YG396" s="1" t="s">
        <v>77</v>
      </c>
      <c r="YH396" s="2" t="s">
        <v>64</v>
      </c>
      <c r="YI396" s="3" t="s">
        <v>63</v>
      </c>
      <c r="YJ396" s="79"/>
      <c r="YK396" s="6">
        <v>1</v>
      </c>
      <c r="YL396" s="2">
        <v>0.2</v>
      </c>
      <c r="YM396" s="6">
        <v>20.2</v>
      </c>
      <c r="YN396" s="2">
        <v>86.6</v>
      </c>
      <c r="YO396" s="6">
        <v>0.02</v>
      </c>
      <c r="YP396" s="6">
        <v>4</v>
      </c>
      <c r="YQ396" s="6"/>
      <c r="YR396" s="6">
        <v>0.2</v>
      </c>
      <c r="YS396" s="6">
        <v>14</v>
      </c>
      <c r="YT396" s="6">
        <v>14</v>
      </c>
      <c r="YU396" s="6">
        <v>8</v>
      </c>
      <c r="YV396" s="6">
        <v>2.8</v>
      </c>
      <c r="YW396" s="1" t="s">
        <v>77</v>
      </c>
      <c r="YX396" s="2" t="s">
        <v>64</v>
      </c>
      <c r="YY396" s="3" t="s">
        <v>63</v>
      </c>
      <c r="YZ396" s="79"/>
      <c r="ZA396" s="6">
        <v>1</v>
      </c>
      <c r="ZB396" s="2">
        <v>0.2</v>
      </c>
      <c r="ZC396" s="6">
        <v>20.2</v>
      </c>
      <c r="ZD396" s="2">
        <v>86.6</v>
      </c>
      <c r="ZE396" s="6">
        <v>0.02</v>
      </c>
      <c r="ZF396" s="6">
        <v>4</v>
      </c>
      <c r="ZG396" s="6"/>
      <c r="ZH396" s="6">
        <v>0.2</v>
      </c>
      <c r="ZI396" s="6">
        <v>14</v>
      </c>
      <c r="ZJ396" s="6">
        <v>14</v>
      </c>
      <c r="ZK396" s="6">
        <v>8</v>
      </c>
      <c r="ZL396" s="6">
        <v>2.8</v>
      </c>
      <c r="ZM396" s="1" t="s">
        <v>77</v>
      </c>
      <c r="ZN396" s="2" t="s">
        <v>64</v>
      </c>
      <c r="ZO396" s="3" t="s">
        <v>63</v>
      </c>
      <c r="ZP396" s="79"/>
      <c r="ZQ396" s="6">
        <v>1</v>
      </c>
      <c r="ZR396" s="2">
        <v>0.2</v>
      </c>
      <c r="ZS396" s="6">
        <v>20.2</v>
      </c>
      <c r="ZT396" s="2">
        <v>86.6</v>
      </c>
      <c r="ZU396" s="6">
        <v>0.02</v>
      </c>
      <c r="ZV396" s="6">
        <v>4</v>
      </c>
      <c r="ZW396" s="6"/>
      <c r="ZX396" s="6">
        <v>0.2</v>
      </c>
      <c r="ZY396" s="6">
        <v>14</v>
      </c>
      <c r="ZZ396" s="6">
        <v>14</v>
      </c>
      <c r="AAA396" s="6">
        <v>8</v>
      </c>
      <c r="AAB396" s="6">
        <v>2.8</v>
      </c>
      <c r="AAC396" s="1" t="s">
        <v>77</v>
      </c>
      <c r="AAD396" s="2" t="s">
        <v>64</v>
      </c>
      <c r="AAE396" s="3" t="s">
        <v>63</v>
      </c>
      <c r="AAF396" s="79"/>
      <c r="AAG396" s="6">
        <v>1</v>
      </c>
      <c r="AAH396" s="2">
        <v>0.2</v>
      </c>
      <c r="AAI396" s="6">
        <v>20.2</v>
      </c>
      <c r="AAJ396" s="2">
        <v>86.6</v>
      </c>
      <c r="AAK396" s="6">
        <v>0.02</v>
      </c>
      <c r="AAL396" s="6">
        <v>4</v>
      </c>
      <c r="AAM396" s="6"/>
      <c r="AAN396" s="6">
        <v>0.2</v>
      </c>
      <c r="AAO396" s="6">
        <v>14</v>
      </c>
      <c r="AAP396" s="6">
        <v>14</v>
      </c>
      <c r="AAQ396" s="6">
        <v>8</v>
      </c>
      <c r="AAR396" s="6">
        <v>2.8</v>
      </c>
      <c r="AAS396" s="1" t="s">
        <v>77</v>
      </c>
      <c r="AAT396" s="2" t="s">
        <v>64</v>
      </c>
      <c r="AAU396" s="3" t="s">
        <v>63</v>
      </c>
      <c r="AAV396" s="79"/>
      <c r="AAW396" s="6">
        <v>1</v>
      </c>
      <c r="AAX396" s="2">
        <v>0.2</v>
      </c>
      <c r="AAY396" s="6">
        <v>20.2</v>
      </c>
      <c r="AAZ396" s="2">
        <v>86.6</v>
      </c>
      <c r="ABA396" s="6">
        <v>0.02</v>
      </c>
      <c r="ABB396" s="6">
        <v>4</v>
      </c>
      <c r="ABC396" s="6"/>
      <c r="ABD396" s="6">
        <v>0.2</v>
      </c>
      <c r="ABE396" s="6">
        <v>14</v>
      </c>
      <c r="ABF396" s="6">
        <v>14</v>
      </c>
      <c r="ABG396" s="6">
        <v>8</v>
      </c>
      <c r="ABH396" s="6">
        <v>2.8</v>
      </c>
      <c r="ABI396" s="1" t="s">
        <v>77</v>
      </c>
      <c r="ABJ396" s="2" t="s">
        <v>64</v>
      </c>
      <c r="ABK396" s="3" t="s">
        <v>63</v>
      </c>
      <c r="ABL396" s="79"/>
      <c r="ABM396" s="6">
        <v>1</v>
      </c>
      <c r="ABN396" s="2">
        <v>0.2</v>
      </c>
      <c r="ABO396" s="6">
        <v>20.2</v>
      </c>
      <c r="ABP396" s="2">
        <v>86.6</v>
      </c>
      <c r="ABQ396" s="6">
        <v>0.02</v>
      </c>
      <c r="ABR396" s="6">
        <v>4</v>
      </c>
      <c r="ABS396" s="6"/>
      <c r="ABT396" s="6">
        <v>0.2</v>
      </c>
      <c r="ABU396" s="6">
        <v>14</v>
      </c>
      <c r="ABV396" s="6">
        <v>14</v>
      </c>
      <c r="ABW396" s="6">
        <v>8</v>
      </c>
      <c r="ABX396" s="6">
        <v>2.8</v>
      </c>
      <c r="ABY396" s="1" t="s">
        <v>77</v>
      </c>
      <c r="ABZ396" s="2" t="s">
        <v>64</v>
      </c>
      <c r="ACA396" s="3" t="s">
        <v>63</v>
      </c>
      <c r="ACB396" s="79"/>
      <c r="ACC396" s="6">
        <v>1</v>
      </c>
      <c r="ACD396" s="2">
        <v>0.2</v>
      </c>
      <c r="ACE396" s="6">
        <v>20.2</v>
      </c>
      <c r="ACF396" s="2">
        <v>86.6</v>
      </c>
      <c r="ACG396" s="6">
        <v>0.02</v>
      </c>
      <c r="ACH396" s="6">
        <v>4</v>
      </c>
      <c r="ACI396" s="6"/>
      <c r="ACJ396" s="6">
        <v>0.2</v>
      </c>
      <c r="ACK396" s="6">
        <v>14</v>
      </c>
      <c r="ACL396" s="6">
        <v>14</v>
      </c>
      <c r="ACM396" s="6">
        <v>8</v>
      </c>
      <c r="ACN396" s="6">
        <v>2.8</v>
      </c>
      <c r="ACO396" s="1" t="s">
        <v>77</v>
      </c>
      <c r="ACP396" s="2" t="s">
        <v>64</v>
      </c>
      <c r="ACQ396" s="3" t="s">
        <v>63</v>
      </c>
      <c r="ACR396" s="79"/>
      <c r="ACS396" s="6">
        <v>1</v>
      </c>
      <c r="ACT396" s="2">
        <v>0.2</v>
      </c>
      <c r="ACU396" s="6">
        <v>20.2</v>
      </c>
      <c r="ACV396" s="2">
        <v>86.6</v>
      </c>
      <c r="ACW396" s="6">
        <v>0.02</v>
      </c>
      <c r="ACX396" s="6">
        <v>4</v>
      </c>
      <c r="ACY396" s="6"/>
      <c r="ACZ396" s="6">
        <v>0.2</v>
      </c>
      <c r="ADA396" s="6">
        <v>14</v>
      </c>
      <c r="ADB396" s="6">
        <v>14</v>
      </c>
      <c r="ADC396" s="6">
        <v>8</v>
      </c>
      <c r="ADD396" s="6">
        <v>2.8</v>
      </c>
      <c r="ADE396" s="1" t="s">
        <v>77</v>
      </c>
      <c r="ADF396" s="2" t="s">
        <v>64</v>
      </c>
      <c r="ADG396" s="3" t="s">
        <v>63</v>
      </c>
      <c r="ADH396" s="79"/>
      <c r="ADI396" s="6">
        <v>1</v>
      </c>
      <c r="ADJ396" s="2">
        <v>0.2</v>
      </c>
      <c r="ADK396" s="6">
        <v>20.2</v>
      </c>
      <c r="ADL396" s="2">
        <v>86.6</v>
      </c>
      <c r="ADM396" s="6">
        <v>0.02</v>
      </c>
      <c r="ADN396" s="6">
        <v>4</v>
      </c>
      <c r="ADO396" s="6"/>
      <c r="ADP396" s="6">
        <v>0.2</v>
      </c>
      <c r="ADQ396" s="6">
        <v>14</v>
      </c>
      <c r="ADR396" s="6">
        <v>14</v>
      </c>
      <c r="ADS396" s="6">
        <v>8</v>
      </c>
      <c r="ADT396" s="6">
        <v>2.8</v>
      </c>
      <c r="ADU396" s="1" t="s">
        <v>77</v>
      </c>
      <c r="ADV396" s="2" t="s">
        <v>64</v>
      </c>
      <c r="ADW396" s="3" t="s">
        <v>63</v>
      </c>
      <c r="ADX396" s="79"/>
      <c r="ADY396" s="6">
        <v>1</v>
      </c>
      <c r="ADZ396" s="2">
        <v>0.2</v>
      </c>
      <c r="AEA396" s="6">
        <v>20.2</v>
      </c>
      <c r="AEB396" s="2">
        <v>86.6</v>
      </c>
      <c r="AEC396" s="6">
        <v>0.02</v>
      </c>
      <c r="AED396" s="6">
        <v>4</v>
      </c>
      <c r="AEE396" s="6"/>
      <c r="AEF396" s="6">
        <v>0.2</v>
      </c>
      <c r="AEG396" s="6">
        <v>14</v>
      </c>
      <c r="AEH396" s="6">
        <v>14</v>
      </c>
      <c r="AEI396" s="6">
        <v>8</v>
      </c>
      <c r="AEJ396" s="6">
        <v>2.8</v>
      </c>
      <c r="AEK396" s="1" t="s">
        <v>77</v>
      </c>
      <c r="AEL396" s="2" t="s">
        <v>64</v>
      </c>
      <c r="AEM396" s="3" t="s">
        <v>63</v>
      </c>
      <c r="AEN396" s="79"/>
      <c r="AEO396" s="6">
        <v>1</v>
      </c>
      <c r="AEP396" s="2">
        <v>0.2</v>
      </c>
      <c r="AEQ396" s="6">
        <v>20.2</v>
      </c>
      <c r="AER396" s="2">
        <v>86.6</v>
      </c>
      <c r="AES396" s="6">
        <v>0.02</v>
      </c>
      <c r="AET396" s="6">
        <v>4</v>
      </c>
      <c r="AEU396" s="6"/>
      <c r="AEV396" s="6">
        <v>0.2</v>
      </c>
      <c r="AEW396" s="6">
        <v>14</v>
      </c>
      <c r="AEX396" s="6">
        <v>14</v>
      </c>
      <c r="AEY396" s="6">
        <v>8</v>
      </c>
      <c r="AEZ396" s="6">
        <v>2.8</v>
      </c>
      <c r="AFA396" s="1" t="s">
        <v>77</v>
      </c>
      <c r="AFB396" s="2" t="s">
        <v>64</v>
      </c>
      <c r="AFC396" s="3" t="s">
        <v>63</v>
      </c>
      <c r="AFD396" s="79"/>
      <c r="AFE396" s="6">
        <v>1</v>
      </c>
      <c r="AFF396" s="2">
        <v>0.2</v>
      </c>
      <c r="AFG396" s="6">
        <v>20.2</v>
      </c>
      <c r="AFH396" s="2">
        <v>86.6</v>
      </c>
      <c r="AFI396" s="6">
        <v>0.02</v>
      </c>
      <c r="AFJ396" s="6">
        <v>4</v>
      </c>
      <c r="AFK396" s="6"/>
      <c r="AFL396" s="6">
        <v>0.2</v>
      </c>
      <c r="AFM396" s="6">
        <v>14</v>
      </c>
      <c r="AFN396" s="6">
        <v>14</v>
      </c>
      <c r="AFO396" s="6">
        <v>8</v>
      </c>
      <c r="AFP396" s="6">
        <v>2.8</v>
      </c>
      <c r="AFQ396" s="1" t="s">
        <v>77</v>
      </c>
      <c r="AFR396" s="2" t="s">
        <v>64</v>
      </c>
      <c r="AFS396" s="3" t="s">
        <v>63</v>
      </c>
      <c r="AFT396" s="79"/>
      <c r="AFU396" s="6">
        <v>1</v>
      </c>
      <c r="AFV396" s="2">
        <v>0.2</v>
      </c>
      <c r="AFW396" s="6">
        <v>20.2</v>
      </c>
      <c r="AFX396" s="2">
        <v>86.6</v>
      </c>
      <c r="AFY396" s="6">
        <v>0.02</v>
      </c>
      <c r="AFZ396" s="6">
        <v>4</v>
      </c>
      <c r="AGA396" s="6"/>
      <c r="AGB396" s="6">
        <v>0.2</v>
      </c>
      <c r="AGC396" s="6">
        <v>14</v>
      </c>
      <c r="AGD396" s="6">
        <v>14</v>
      </c>
      <c r="AGE396" s="6">
        <v>8</v>
      </c>
      <c r="AGF396" s="6">
        <v>2.8</v>
      </c>
      <c r="AGG396" s="1" t="s">
        <v>77</v>
      </c>
      <c r="AGH396" s="2" t="s">
        <v>64</v>
      </c>
      <c r="AGI396" s="3" t="s">
        <v>63</v>
      </c>
      <c r="AGJ396" s="79"/>
      <c r="AGK396" s="6">
        <v>1</v>
      </c>
      <c r="AGL396" s="2">
        <v>0.2</v>
      </c>
      <c r="AGM396" s="6">
        <v>20.2</v>
      </c>
      <c r="AGN396" s="2">
        <v>86.6</v>
      </c>
      <c r="AGO396" s="6">
        <v>0.02</v>
      </c>
      <c r="AGP396" s="6">
        <v>4</v>
      </c>
      <c r="AGQ396" s="6"/>
      <c r="AGR396" s="6">
        <v>0.2</v>
      </c>
      <c r="AGS396" s="6">
        <v>14</v>
      </c>
      <c r="AGT396" s="6">
        <v>14</v>
      </c>
      <c r="AGU396" s="6">
        <v>8</v>
      </c>
      <c r="AGV396" s="6">
        <v>2.8</v>
      </c>
      <c r="AGW396" s="1" t="s">
        <v>77</v>
      </c>
      <c r="AGX396" s="2" t="s">
        <v>64</v>
      </c>
      <c r="AGY396" s="3" t="s">
        <v>63</v>
      </c>
      <c r="AGZ396" s="79"/>
      <c r="AHA396" s="6">
        <v>1</v>
      </c>
      <c r="AHB396" s="2">
        <v>0.2</v>
      </c>
      <c r="AHC396" s="6">
        <v>20.2</v>
      </c>
      <c r="AHD396" s="2">
        <v>86.6</v>
      </c>
      <c r="AHE396" s="6">
        <v>0.02</v>
      </c>
      <c r="AHF396" s="6">
        <v>4</v>
      </c>
      <c r="AHG396" s="6"/>
      <c r="AHH396" s="6">
        <v>0.2</v>
      </c>
      <c r="AHI396" s="6">
        <v>14</v>
      </c>
      <c r="AHJ396" s="6">
        <v>14</v>
      </c>
      <c r="AHK396" s="6">
        <v>8</v>
      </c>
      <c r="AHL396" s="6">
        <v>2.8</v>
      </c>
      <c r="AHM396" s="1" t="s">
        <v>77</v>
      </c>
      <c r="AHN396" s="2" t="s">
        <v>64</v>
      </c>
      <c r="AHO396" s="3" t="s">
        <v>63</v>
      </c>
      <c r="AHP396" s="79"/>
      <c r="AHQ396" s="6">
        <v>1</v>
      </c>
      <c r="AHR396" s="2">
        <v>0.2</v>
      </c>
      <c r="AHS396" s="6">
        <v>20.2</v>
      </c>
      <c r="AHT396" s="2">
        <v>86.6</v>
      </c>
      <c r="AHU396" s="6">
        <v>0.02</v>
      </c>
      <c r="AHV396" s="6">
        <v>4</v>
      </c>
      <c r="AHW396" s="6"/>
      <c r="AHX396" s="6">
        <v>0.2</v>
      </c>
      <c r="AHY396" s="6">
        <v>14</v>
      </c>
      <c r="AHZ396" s="6">
        <v>14</v>
      </c>
      <c r="AIA396" s="6">
        <v>8</v>
      </c>
      <c r="AIB396" s="6">
        <v>2.8</v>
      </c>
      <c r="AIC396" s="1" t="s">
        <v>77</v>
      </c>
      <c r="AID396" s="2" t="s">
        <v>64</v>
      </c>
      <c r="AIE396" s="3" t="s">
        <v>63</v>
      </c>
      <c r="AIF396" s="79"/>
      <c r="AIG396" s="6">
        <v>1</v>
      </c>
      <c r="AIH396" s="2">
        <v>0.2</v>
      </c>
      <c r="AII396" s="6">
        <v>20.2</v>
      </c>
      <c r="AIJ396" s="2">
        <v>86.6</v>
      </c>
      <c r="AIK396" s="6">
        <v>0.02</v>
      </c>
      <c r="AIL396" s="6">
        <v>4</v>
      </c>
      <c r="AIM396" s="6"/>
      <c r="AIN396" s="6">
        <v>0.2</v>
      </c>
      <c r="AIO396" s="6">
        <v>14</v>
      </c>
      <c r="AIP396" s="6">
        <v>14</v>
      </c>
      <c r="AIQ396" s="6">
        <v>8</v>
      </c>
      <c r="AIR396" s="6">
        <v>2.8</v>
      </c>
      <c r="AIS396" s="1" t="s">
        <v>77</v>
      </c>
      <c r="AIT396" s="2" t="s">
        <v>64</v>
      </c>
      <c r="AIU396" s="3" t="s">
        <v>63</v>
      </c>
      <c r="AIV396" s="79"/>
      <c r="AIW396" s="6">
        <v>1</v>
      </c>
      <c r="AIX396" s="2">
        <v>0.2</v>
      </c>
      <c r="AIY396" s="6">
        <v>20.2</v>
      </c>
      <c r="AIZ396" s="2">
        <v>86.6</v>
      </c>
      <c r="AJA396" s="6">
        <v>0.02</v>
      </c>
      <c r="AJB396" s="6">
        <v>4</v>
      </c>
      <c r="AJC396" s="6"/>
      <c r="AJD396" s="6">
        <v>0.2</v>
      </c>
      <c r="AJE396" s="6">
        <v>14</v>
      </c>
      <c r="AJF396" s="6">
        <v>14</v>
      </c>
      <c r="AJG396" s="6">
        <v>8</v>
      </c>
      <c r="AJH396" s="6">
        <v>2.8</v>
      </c>
      <c r="AJI396" s="1" t="s">
        <v>77</v>
      </c>
      <c r="AJJ396" s="2" t="s">
        <v>64</v>
      </c>
      <c r="AJK396" s="3" t="s">
        <v>63</v>
      </c>
      <c r="AJL396" s="79"/>
      <c r="AJM396" s="6">
        <v>1</v>
      </c>
      <c r="AJN396" s="2">
        <v>0.2</v>
      </c>
      <c r="AJO396" s="6">
        <v>20.2</v>
      </c>
      <c r="AJP396" s="2">
        <v>86.6</v>
      </c>
      <c r="AJQ396" s="6">
        <v>0.02</v>
      </c>
      <c r="AJR396" s="6">
        <v>4</v>
      </c>
      <c r="AJS396" s="6"/>
      <c r="AJT396" s="6">
        <v>0.2</v>
      </c>
      <c r="AJU396" s="6">
        <v>14</v>
      </c>
      <c r="AJV396" s="6">
        <v>14</v>
      </c>
      <c r="AJW396" s="6">
        <v>8</v>
      </c>
      <c r="AJX396" s="6">
        <v>2.8</v>
      </c>
      <c r="AJY396" s="1" t="s">
        <v>77</v>
      </c>
      <c r="AJZ396" s="2" t="s">
        <v>64</v>
      </c>
      <c r="AKA396" s="3" t="s">
        <v>63</v>
      </c>
      <c r="AKB396" s="79"/>
      <c r="AKC396" s="6">
        <v>1</v>
      </c>
      <c r="AKD396" s="2">
        <v>0.2</v>
      </c>
      <c r="AKE396" s="6">
        <v>20.2</v>
      </c>
      <c r="AKF396" s="2">
        <v>86.6</v>
      </c>
      <c r="AKG396" s="6">
        <v>0.02</v>
      </c>
      <c r="AKH396" s="6">
        <v>4</v>
      </c>
      <c r="AKI396" s="6"/>
      <c r="AKJ396" s="6">
        <v>0.2</v>
      </c>
      <c r="AKK396" s="6">
        <v>14</v>
      </c>
      <c r="AKL396" s="6">
        <v>14</v>
      </c>
      <c r="AKM396" s="6">
        <v>8</v>
      </c>
      <c r="AKN396" s="6">
        <v>2.8</v>
      </c>
      <c r="AKO396" s="1" t="s">
        <v>77</v>
      </c>
      <c r="AKP396" s="2" t="s">
        <v>64</v>
      </c>
      <c r="AKQ396" s="3" t="s">
        <v>63</v>
      </c>
      <c r="AKR396" s="79"/>
      <c r="AKS396" s="6">
        <v>1</v>
      </c>
      <c r="AKT396" s="2">
        <v>0.2</v>
      </c>
      <c r="AKU396" s="6">
        <v>20.2</v>
      </c>
      <c r="AKV396" s="2">
        <v>86.6</v>
      </c>
      <c r="AKW396" s="6">
        <v>0.02</v>
      </c>
      <c r="AKX396" s="6">
        <v>4</v>
      </c>
      <c r="AKY396" s="6"/>
      <c r="AKZ396" s="6">
        <v>0.2</v>
      </c>
      <c r="ALA396" s="6">
        <v>14</v>
      </c>
      <c r="ALB396" s="6">
        <v>14</v>
      </c>
      <c r="ALC396" s="6">
        <v>8</v>
      </c>
      <c r="ALD396" s="6">
        <v>2.8</v>
      </c>
      <c r="ALE396" s="1" t="s">
        <v>77</v>
      </c>
      <c r="ALF396" s="2" t="s">
        <v>64</v>
      </c>
      <c r="ALG396" s="3" t="s">
        <v>63</v>
      </c>
      <c r="ALH396" s="79"/>
      <c r="ALI396" s="6">
        <v>1</v>
      </c>
      <c r="ALJ396" s="2">
        <v>0.2</v>
      </c>
      <c r="ALK396" s="6">
        <v>20.2</v>
      </c>
      <c r="ALL396" s="2">
        <v>86.6</v>
      </c>
      <c r="ALM396" s="6">
        <v>0.02</v>
      </c>
      <c r="ALN396" s="6">
        <v>4</v>
      </c>
      <c r="ALO396" s="6"/>
      <c r="ALP396" s="6">
        <v>0.2</v>
      </c>
      <c r="ALQ396" s="6">
        <v>14</v>
      </c>
      <c r="ALR396" s="6">
        <v>14</v>
      </c>
      <c r="ALS396" s="6">
        <v>8</v>
      </c>
      <c r="ALT396" s="6">
        <v>2.8</v>
      </c>
      <c r="ALU396" s="1" t="s">
        <v>77</v>
      </c>
      <c r="ALV396" s="2" t="s">
        <v>64</v>
      </c>
      <c r="ALW396" s="3" t="s">
        <v>63</v>
      </c>
      <c r="ALX396" s="79"/>
      <c r="ALY396" s="6">
        <v>1</v>
      </c>
      <c r="ALZ396" s="2">
        <v>0.2</v>
      </c>
      <c r="AMA396" s="6">
        <v>20.2</v>
      </c>
      <c r="AMB396" s="2">
        <v>86.6</v>
      </c>
      <c r="AMC396" s="6">
        <v>0.02</v>
      </c>
      <c r="AMD396" s="6">
        <v>4</v>
      </c>
      <c r="AME396" s="6"/>
      <c r="AMF396" s="6">
        <v>0.2</v>
      </c>
      <c r="AMG396" s="6">
        <v>14</v>
      </c>
      <c r="AMH396" s="6">
        <v>14</v>
      </c>
      <c r="AMI396" s="6">
        <v>8</v>
      </c>
      <c r="AMJ396" s="6">
        <v>2.8</v>
      </c>
      <c r="AMK396" s="1" t="s">
        <v>77</v>
      </c>
      <c r="AML396" s="2" t="s">
        <v>64</v>
      </c>
      <c r="AMM396" s="3" t="s">
        <v>63</v>
      </c>
      <c r="AMN396" s="79"/>
      <c r="AMO396" s="6">
        <v>1</v>
      </c>
      <c r="AMP396" s="2">
        <v>0.2</v>
      </c>
      <c r="AMQ396" s="6">
        <v>20.2</v>
      </c>
      <c r="AMR396" s="2">
        <v>86.6</v>
      </c>
      <c r="AMS396" s="6">
        <v>0.02</v>
      </c>
      <c r="AMT396" s="6">
        <v>4</v>
      </c>
      <c r="AMU396" s="6"/>
      <c r="AMV396" s="6">
        <v>0.2</v>
      </c>
      <c r="AMW396" s="6">
        <v>14</v>
      </c>
      <c r="AMX396" s="6">
        <v>14</v>
      </c>
      <c r="AMY396" s="6">
        <v>8</v>
      </c>
      <c r="AMZ396" s="6">
        <v>2.8</v>
      </c>
      <c r="ANA396" s="1" t="s">
        <v>77</v>
      </c>
      <c r="ANB396" s="2" t="s">
        <v>64</v>
      </c>
      <c r="ANC396" s="3" t="s">
        <v>63</v>
      </c>
      <c r="AND396" s="79"/>
      <c r="ANE396" s="6">
        <v>1</v>
      </c>
      <c r="ANF396" s="2">
        <v>0.2</v>
      </c>
      <c r="ANG396" s="6">
        <v>20.2</v>
      </c>
      <c r="ANH396" s="2">
        <v>86.6</v>
      </c>
      <c r="ANI396" s="6">
        <v>0.02</v>
      </c>
      <c r="ANJ396" s="6">
        <v>4</v>
      </c>
      <c r="ANK396" s="6"/>
      <c r="ANL396" s="6">
        <v>0.2</v>
      </c>
      <c r="ANM396" s="6">
        <v>14</v>
      </c>
      <c r="ANN396" s="6">
        <v>14</v>
      </c>
      <c r="ANO396" s="6">
        <v>8</v>
      </c>
      <c r="ANP396" s="6">
        <v>2.8</v>
      </c>
      <c r="ANQ396" s="1" t="s">
        <v>77</v>
      </c>
      <c r="ANR396" s="2" t="s">
        <v>64</v>
      </c>
      <c r="ANS396" s="3" t="s">
        <v>63</v>
      </c>
      <c r="ANT396" s="79"/>
      <c r="ANU396" s="6">
        <v>1</v>
      </c>
      <c r="ANV396" s="2">
        <v>0.2</v>
      </c>
      <c r="ANW396" s="6">
        <v>20.2</v>
      </c>
      <c r="ANX396" s="2">
        <v>86.6</v>
      </c>
      <c r="ANY396" s="6">
        <v>0.02</v>
      </c>
      <c r="ANZ396" s="6">
        <v>4</v>
      </c>
      <c r="AOA396" s="6"/>
      <c r="AOB396" s="6">
        <v>0.2</v>
      </c>
      <c r="AOC396" s="6">
        <v>14</v>
      </c>
      <c r="AOD396" s="6">
        <v>14</v>
      </c>
      <c r="AOE396" s="6">
        <v>8</v>
      </c>
      <c r="AOF396" s="6">
        <v>2.8</v>
      </c>
      <c r="AOG396" s="1" t="s">
        <v>77</v>
      </c>
      <c r="AOH396" s="2" t="s">
        <v>64</v>
      </c>
      <c r="AOI396" s="3" t="s">
        <v>63</v>
      </c>
      <c r="AOJ396" s="79"/>
      <c r="AOK396" s="6">
        <v>1</v>
      </c>
      <c r="AOL396" s="2">
        <v>0.2</v>
      </c>
      <c r="AOM396" s="6">
        <v>20.2</v>
      </c>
      <c r="AON396" s="2">
        <v>86.6</v>
      </c>
      <c r="AOO396" s="6">
        <v>0.02</v>
      </c>
      <c r="AOP396" s="6">
        <v>4</v>
      </c>
      <c r="AOQ396" s="6"/>
      <c r="AOR396" s="6">
        <v>0.2</v>
      </c>
      <c r="AOS396" s="6">
        <v>14</v>
      </c>
      <c r="AOT396" s="6">
        <v>14</v>
      </c>
      <c r="AOU396" s="6">
        <v>8</v>
      </c>
      <c r="AOV396" s="6">
        <v>2.8</v>
      </c>
      <c r="AOW396" s="1" t="s">
        <v>77</v>
      </c>
      <c r="AOX396" s="2" t="s">
        <v>64</v>
      </c>
      <c r="AOY396" s="3" t="s">
        <v>63</v>
      </c>
      <c r="AOZ396" s="79"/>
      <c r="APA396" s="6">
        <v>1</v>
      </c>
      <c r="APB396" s="2">
        <v>0.2</v>
      </c>
      <c r="APC396" s="6">
        <v>20.2</v>
      </c>
      <c r="APD396" s="2">
        <v>86.6</v>
      </c>
      <c r="APE396" s="6">
        <v>0.02</v>
      </c>
      <c r="APF396" s="6">
        <v>4</v>
      </c>
      <c r="APG396" s="6"/>
      <c r="APH396" s="6">
        <v>0.2</v>
      </c>
      <c r="API396" s="6">
        <v>14</v>
      </c>
      <c r="APJ396" s="6">
        <v>14</v>
      </c>
      <c r="APK396" s="6">
        <v>8</v>
      </c>
      <c r="APL396" s="6">
        <v>2.8</v>
      </c>
      <c r="APM396" s="1" t="s">
        <v>77</v>
      </c>
      <c r="APN396" s="2" t="s">
        <v>64</v>
      </c>
      <c r="APO396" s="3" t="s">
        <v>63</v>
      </c>
      <c r="APP396" s="79"/>
      <c r="APQ396" s="6">
        <v>1</v>
      </c>
      <c r="APR396" s="2">
        <v>0.2</v>
      </c>
      <c r="APS396" s="6">
        <v>20.2</v>
      </c>
      <c r="APT396" s="2">
        <v>86.6</v>
      </c>
      <c r="APU396" s="6">
        <v>0.02</v>
      </c>
      <c r="APV396" s="6">
        <v>4</v>
      </c>
      <c r="APW396" s="6"/>
      <c r="APX396" s="6">
        <v>0.2</v>
      </c>
      <c r="APY396" s="6">
        <v>14</v>
      </c>
      <c r="APZ396" s="6">
        <v>14</v>
      </c>
      <c r="AQA396" s="6">
        <v>8</v>
      </c>
      <c r="AQB396" s="6">
        <v>2.8</v>
      </c>
      <c r="AQC396" s="1" t="s">
        <v>77</v>
      </c>
      <c r="AQD396" s="2" t="s">
        <v>64</v>
      </c>
      <c r="AQE396" s="3" t="s">
        <v>63</v>
      </c>
      <c r="AQF396" s="79"/>
      <c r="AQG396" s="6">
        <v>1</v>
      </c>
      <c r="AQH396" s="2">
        <v>0.2</v>
      </c>
      <c r="AQI396" s="6">
        <v>20.2</v>
      </c>
      <c r="AQJ396" s="2">
        <v>86.6</v>
      </c>
      <c r="AQK396" s="6">
        <v>0.02</v>
      </c>
      <c r="AQL396" s="6">
        <v>4</v>
      </c>
      <c r="AQM396" s="6"/>
      <c r="AQN396" s="6">
        <v>0.2</v>
      </c>
      <c r="AQO396" s="6">
        <v>14</v>
      </c>
      <c r="AQP396" s="6">
        <v>14</v>
      </c>
      <c r="AQQ396" s="6">
        <v>8</v>
      </c>
      <c r="AQR396" s="6">
        <v>2.8</v>
      </c>
      <c r="AQS396" s="1" t="s">
        <v>77</v>
      </c>
      <c r="AQT396" s="2" t="s">
        <v>64</v>
      </c>
      <c r="AQU396" s="3" t="s">
        <v>63</v>
      </c>
      <c r="AQV396" s="79"/>
      <c r="AQW396" s="6">
        <v>1</v>
      </c>
      <c r="AQX396" s="2">
        <v>0.2</v>
      </c>
      <c r="AQY396" s="6">
        <v>20.2</v>
      </c>
      <c r="AQZ396" s="2">
        <v>86.6</v>
      </c>
      <c r="ARA396" s="6">
        <v>0.02</v>
      </c>
      <c r="ARB396" s="6">
        <v>4</v>
      </c>
      <c r="ARC396" s="6"/>
      <c r="ARD396" s="6">
        <v>0.2</v>
      </c>
      <c r="ARE396" s="6">
        <v>14</v>
      </c>
      <c r="ARF396" s="6">
        <v>14</v>
      </c>
      <c r="ARG396" s="6">
        <v>8</v>
      </c>
      <c r="ARH396" s="6">
        <v>2.8</v>
      </c>
      <c r="ARI396" s="1" t="s">
        <v>77</v>
      </c>
      <c r="ARJ396" s="2" t="s">
        <v>64</v>
      </c>
      <c r="ARK396" s="3" t="s">
        <v>63</v>
      </c>
      <c r="ARL396" s="79"/>
      <c r="ARM396" s="6">
        <v>1</v>
      </c>
      <c r="ARN396" s="2">
        <v>0.2</v>
      </c>
      <c r="ARO396" s="6">
        <v>20.2</v>
      </c>
      <c r="ARP396" s="2">
        <v>86.6</v>
      </c>
      <c r="ARQ396" s="6">
        <v>0.02</v>
      </c>
      <c r="ARR396" s="6">
        <v>4</v>
      </c>
      <c r="ARS396" s="6"/>
      <c r="ART396" s="6">
        <v>0.2</v>
      </c>
      <c r="ARU396" s="6">
        <v>14</v>
      </c>
      <c r="ARV396" s="6">
        <v>14</v>
      </c>
      <c r="ARW396" s="6">
        <v>8</v>
      </c>
      <c r="ARX396" s="6">
        <v>2.8</v>
      </c>
      <c r="ARY396" s="1" t="s">
        <v>77</v>
      </c>
      <c r="ARZ396" s="2" t="s">
        <v>64</v>
      </c>
      <c r="ASA396" s="3" t="s">
        <v>63</v>
      </c>
      <c r="ASB396" s="79"/>
      <c r="ASC396" s="6">
        <v>1</v>
      </c>
      <c r="ASD396" s="2">
        <v>0.2</v>
      </c>
      <c r="ASE396" s="6">
        <v>20.2</v>
      </c>
      <c r="ASF396" s="2">
        <v>86.6</v>
      </c>
      <c r="ASG396" s="6">
        <v>0.02</v>
      </c>
      <c r="ASH396" s="6">
        <v>4</v>
      </c>
      <c r="ASI396" s="6"/>
      <c r="ASJ396" s="6">
        <v>0.2</v>
      </c>
      <c r="ASK396" s="6">
        <v>14</v>
      </c>
      <c r="ASL396" s="6">
        <v>14</v>
      </c>
      <c r="ASM396" s="6">
        <v>8</v>
      </c>
      <c r="ASN396" s="6">
        <v>2.8</v>
      </c>
      <c r="ASO396" s="1" t="s">
        <v>77</v>
      </c>
      <c r="ASP396" s="2" t="s">
        <v>64</v>
      </c>
      <c r="ASQ396" s="3" t="s">
        <v>63</v>
      </c>
      <c r="ASR396" s="79"/>
      <c r="ASS396" s="6">
        <v>1</v>
      </c>
      <c r="AST396" s="2">
        <v>0.2</v>
      </c>
      <c r="ASU396" s="6">
        <v>20.2</v>
      </c>
      <c r="ASV396" s="2">
        <v>86.6</v>
      </c>
      <c r="ASW396" s="6">
        <v>0.02</v>
      </c>
      <c r="ASX396" s="6">
        <v>4</v>
      </c>
      <c r="ASY396" s="6"/>
      <c r="ASZ396" s="6">
        <v>0.2</v>
      </c>
      <c r="ATA396" s="6">
        <v>14</v>
      </c>
      <c r="ATB396" s="6">
        <v>14</v>
      </c>
      <c r="ATC396" s="6">
        <v>8</v>
      </c>
      <c r="ATD396" s="6">
        <v>2.8</v>
      </c>
      <c r="ATE396" s="1" t="s">
        <v>77</v>
      </c>
      <c r="ATF396" s="2" t="s">
        <v>64</v>
      </c>
      <c r="ATG396" s="3" t="s">
        <v>63</v>
      </c>
      <c r="ATH396" s="79"/>
      <c r="ATI396" s="6">
        <v>1</v>
      </c>
      <c r="ATJ396" s="2">
        <v>0.2</v>
      </c>
      <c r="ATK396" s="6">
        <v>20.2</v>
      </c>
      <c r="ATL396" s="2">
        <v>86.6</v>
      </c>
      <c r="ATM396" s="6">
        <v>0.02</v>
      </c>
      <c r="ATN396" s="6">
        <v>4</v>
      </c>
      <c r="ATO396" s="6"/>
      <c r="ATP396" s="6">
        <v>0.2</v>
      </c>
      <c r="ATQ396" s="6">
        <v>14</v>
      </c>
      <c r="ATR396" s="6">
        <v>14</v>
      </c>
      <c r="ATS396" s="6">
        <v>8</v>
      </c>
      <c r="ATT396" s="6">
        <v>2.8</v>
      </c>
      <c r="ATU396" s="1" t="s">
        <v>77</v>
      </c>
      <c r="ATV396" s="2" t="s">
        <v>64</v>
      </c>
      <c r="ATW396" s="3" t="s">
        <v>63</v>
      </c>
      <c r="ATX396" s="79"/>
      <c r="ATY396" s="6">
        <v>1</v>
      </c>
      <c r="ATZ396" s="2">
        <v>0.2</v>
      </c>
      <c r="AUA396" s="6">
        <v>20.2</v>
      </c>
      <c r="AUB396" s="2">
        <v>86.6</v>
      </c>
      <c r="AUC396" s="6">
        <v>0.02</v>
      </c>
      <c r="AUD396" s="6">
        <v>4</v>
      </c>
      <c r="AUE396" s="6"/>
      <c r="AUF396" s="6">
        <v>0.2</v>
      </c>
      <c r="AUG396" s="6">
        <v>14</v>
      </c>
      <c r="AUH396" s="6">
        <v>14</v>
      </c>
      <c r="AUI396" s="6">
        <v>8</v>
      </c>
      <c r="AUJ396" s="6">
        <v>2.8</v>
      </c>
      <c r="AUK396" s="1" t="s">
        <v>77</v>
      </c>
      <c r="AUL396" s="2" t="s">
        <v>64</v>
      </c>
      <c r="AUM396" s="3" t="s">
        <v>63</v>
      </c>
      <c r="AUN396" s="79"/>
      <c r="AUO396" s="6">
        <v>1</v>
      </c>
      <c r="AUP396" s="2">
        <v>0.2</v>
      </c>
      <c r="AUQ396" s="6">
        <v>20.2</v>
      </c>
      <c r="AUR396" s="2">
        <v>86.6</v>
      </c>
      <c r="AUS396" s="6">
        <v>0.02</v>
      </c>
      <c r="AUT396" s="6">
        <v>4</v>
      </c>
      <c r="AUU396" s="6"/>
      <c r="AUV396" s="6">
        <v>0.2</v>
      </c>
      <c r="AUW396" s="6">
        <v>14</v>
      </c>
      <c r="AUX396" s="6">
        <v>14</v>
      </c>
      <c r="AUY396" s="6">
        <v>8</v>
      </c>
      <c r="AUZ396" s="6">
        <v>2.8</v>
      </c>
      <c r="AVA396" s="1" t="s">
        <v>77</v>
      </c>
      <c r="AVB396" s="2" t="s">
        <v>64</v>
      </c>
      <c r="AVC396" s="3" t="s">
        <v>63</v>
      </c>
      <c r="AVD396" s="79"/>
      <c r="AVE396" s="6">
        <v>1</v>
      </c>
      <c r="AVF396" s="2">
        <v>0.2</v>
      </c>
      <c r="AVG396" s="6">
        <v>20.2</v>
      </c>
      <c r="AVH396" s="2">
        <v>86.6</v>
      </c>
      <c r="AVI396" s="6">
        <v>0.02</v>
      </c>
      <c r="AVJ396" s="6">
        <v>4</v>
      </c>
      <c r="AVK396" s="6"/>
      <c r="AVL396" s="6">
        <v>0.2</v>
      </c>
      <c r="AVM396" s="6">
        <v>14</v>
      </c>
      <c r="AVN396" s="6">
        <v>14</v>
      </c>
      <c r="AVO396" s="6">
        <v>8</v>
      </c>
      <c r="AVP396" s="6">
        <v>2.8</v>
      </c>
      <c r="AVQ396" s="1" t="s">
        <v>77</v>
      </c>
      <c r="AVR396" s="2" t="s">
        <v>64</v>
      </c>
      <c r="AVS396" s="3" t="s">
        <v>63</v>
      </c>
      <c r="AVT396" s="79"/>
      <c r="AVU396" s="6">
        <v>1</v>
      </c>
      <c r="AVV396" s="2">
        <v>0.2</v>
      </c>
      <c r="AVW396" s="6">
        <v>20.2</v>
      </c>
      <c r="AVX396" s="2">
        <v>86.6</v>
      </c>
      <c r="AVY396" s="6">
        <v>0.02</v>
      </c>
      <c r="AVZ396" s="6">
        <v>4</v>
      </c>
      <c r="AWA396" s="6"/>
      <c r="AWB396" s="6">
        <v>0.2</v>
      </c>
      <c r="AWC396" s="6">
        <v>14</v>
      </c>
      <c r="AWD396" s="6">
        <v>14</v>
      </c>
      <c r="AWE396" s="6">
        <v>8</v>
      </c>
      <c r="AWF396" s="6">
        <v>2.8</v>
      </c>
      <c r="AWG396" s="1" t="s">
        <v>77</v>
      </c>
      <c r="AWH396" s="2" t="s">
        <v>64</v>
      </c>
      <c r="AWI396" s="3" t="s">
        <v>63</v>
      </c>
      <c r="AWJ396" s="79"/>
      <c r="AWK396" s="6">
        <v>1</v>
      </c>
      <c r="AWL396" s="2">
        <v>0.2</v>
      </c>
      <c r="AWM396" s="6">
        <v>20.2</v>
      </c>
      <c r="AWN396" s="2">
        <v>86.6</v>
      </c>
      <c r="AWO396" s="6">
        <v>0.02</v>
      </c>
      <c r="AWP396" s="6">
        <v>4</v>
      </c>
      <c r="AWQ396" s="6"/>
      <c r="AWR396" s="6">
        <v>0.2</v>
      </c>
      <c r="AWS396" s="6">
        <v>14</v>
      </c>
      <c r="AWT396" s="6">
        <v>14</v>
      </c>
      <c r="AWU396" s="6">
        <v>8</v>
      </c>
      <c r="AWV396" s="6">
        <v>2.8</v>
      </c>
      <c r="AWW396" s="1" t="s">
        <v>77</v>
      </c>
      <c r="AWX396" s="2" t="s">
        <v>64</v>
      </c>
      <c r="AWY396" s="3" t="s">
        <v>63</v>
      </c>
      <c r="AWZ396" s="79"/>
      <c r="AXA396" s="6">
        <v>1</v>
      </c>
      <c r="AXB396" s="2">
        <v>0.2</v>
      </c>
      <c r="AXC396" s="6">
        <v>20.2</v>
      </c>
      <c r="AXD396" s="2">
        <v>86.6</v>
      </c>
      <c r="AXE396" s="6">
        <v>0.02</v>
      </c>
      <c r="AXF396" s="6">
        <v>4</v>
      </c>
      <c r="AXG396" s="6"/>
      <c r="AXH396" s="6">
        <v>0.2</v>
      </c>
      <c r="AXI396" s="6">
        <v>14</v>
      </c>
      <c r="AXJ396" s="6">
        <v>14</v>
      </c>
      <c r="AXK396" s="6">
        <v>8</v>
      </c>
      <c r="AXL396" s="6">
        <v>2.8</v>
      </c>
      <c r="AXM396" s="1" t="s">
        <v>77</v>
      </c>
      <c r="AXN396" s="2" t="s">
        <v>64</v>
      </c>
      <c r="AXO396" s="3" t="s">
        <v>63</v>
      </c>
      <c r="AXP396" s="79"/>
      <c r="AXQ396" s="6">
        <v>1</v>
      </c>
      <c r="AXR396" s="2">
        <v>0.2</v>
      </c>
      <c r="AXS396" s="6">
        <v>20.2</v>
      </c>
      <c r="AXT396" s="2">
        <v>86.6</v>
      </c>
      <c r="AXU396" s="6">
        <v>0.02</v>
      </c>
      <c r="AXV396" s="6">
        <v>4</v>
      </c>
      <c r="AXW396" s="6"/>
      <c r="AXX396" s="6">
        <v>0.2</v>
      </c>
      <c r="AXY396" s="6">
        <v>14</v>
      </c>
      <c r="AXZ396" s="6">
        <v>14</v>
      </c>
      <c r="AYA396" s="6">
        <v>8</v>
      </c>
      <c r="AYB396" s="6">
        <v>2.8</v>
      </c>
      <c r="AYC396" s="1" t="s">
        <v>77</v>
      </c>
      <c r="AYD396" s="2" t="s">
        <v>64</v>
      </c>
      <c r="AYE396" s="3" t="s">
        <v>63</v>
      </c>
      <c r="AYF396" s="79"/>
      <c r="AYG396" s="6">
        <v>1</v>
      </c>
      <c r="AYH396" s="2">
        <v>0.2</v>
      </c>
      <c r="AYI396" s="6">
        <v>20.2</v>
      </c>
      <c r="AYJ396" s="2">
        <v>86.6</v>
      </c>
      <c r="AYK396" s="6">
        <v>0.02</v>
      </c>
      <c r="AYL396" s="6">
        <v>4</v>
      </c>
      <c r="AYM396" s="6"/>
      <c r="AYN396" s="6">
        <v>0.2</v>
      </c>
      <c r="AYO396" s="6">
        <v>14</v>
      </c>
      <c r="AYP396" s="6">
        <v>14</v>
      </c>
      <c r="AYQ396" s="6">
        <v>8</v>
      </c>
      <c r="AYR396" s="6">
        <v>2.8</v>
      </c>
      <c r="AYS396" s="1" t="s">
        <v>77</v>
      </c>
      <c r="AYT396" s="2" t="s">
        <v>64</v>
      </c>
      <c r="AYU396" s="3" t="s">
        <v>63</v>
      </c>
      <c r="AYV396" s="79"/>
      <c r="AYW396" s="6">
        <v>1</v>
      </c>
      <c r="AYX396" s="2">
        <v>0.2</v>
      </c>
      <c r="AYY396" s="6">
        <v>20.2</v>
      </c>
      <c r="AYZ396" s="2">
        <v>86.6</v>
      </c>
      <c r="AZA396" s="6">
        <v>0.02</v>
      </c>
      <c r="AZB396" s="6">
        <v>4</v>
      </c>
      <c r="AZC396" s="6"/>
      <c r="AZD396" s="6">
        <v>0.2</v>
      </c>
      <c r="AZE396" s="6">
        <v>14</v>
      </c>
      <c r="AZF396" s="6">
        <v>14</v>
      </c>
      <c r="AZG396" s="6">
        <v>8</v>
      </c>
      <c r="AZH396" s="6">
        <v>2.8</v>
      </c>
      <c r="AZI396" s="1" t="s">
        <v>77</v>
      </c>
      <c r="AZJ396" s="2" t="s">
        <v>64</v>
      </c>
      <c r="AZK396" s="3" t="s">
        <v>63</v>
      </c>
      <c r="AZL396" s="79"/>
      <c r="AZM396" s="6">
        <v>1</v>
      </c>
      <c r="AZN396" s="2">
        <v>0.2</v>
      </c>
      <c r="AZO396" s="6">
        <v>20.2</v>
      </c>
      <c r="AZP396" s="2">
        <v>86.6</v>
      </c>
      <c r="AZQ396" s="6">
        <v>0.02</v>
      </c>
      <c r="AZR396" s="6">
        <v>4</v>
      </c>
      <c r="AZS396" s="6"/>
      <c r="AZT396" s="6">
        <v>0.2</v>
      </c>
      <c r="AZU396" s="6">
        <v>14</v>
      </c>
      <c r="AZV396" s="6">
        <v>14</v>
      </c>
      <c r="AZW396" s="6">
        <v>8</v>
      </c>
      <c r="AZX396" s="6">
        <v>2.8</v>
      </c>
      <c r="AZY396" s="1" t="s">
        <v>77</v>
      </c>
      <c r="AZZ396" s="2" t="s">
        <v>64</v>
      </c>
      <c r="BAA396" s="3" t="s">
        <v>63</v>
      </c>
      <c r="BAB396" s="79"/>
      <c r="BAC396" s="6">
        <v>1</v>
      </c>
      <c r="BAD396" s="2">
        <v>0.2</v>
      </c>
      <c r="BAE396" s="6">
        <v>20.2</v>
      </c>
      <c r="BAF396" s="2">
        <v>86.6</v>
      </c>
      <c r="BAG396" s="6">
        <v>0.02</v>
      </c>
      <c r="BAH396" s="6">
        <v>4</v>
      </c>
      <c r="BAI396" s="6"/>
      <c r="BAJ396" s="6">
        <v>0.2</v>
      </c>
      <c r="BAK396" s="6">
        <v>14</v>
      </c>
      <c r="BAL396" s="6">
        <v>14</v>
      </c>
      <c r="BAM396" s="6">
        <v>8</v>
      </c>
      <c r="BAN396" s="6">
        <v>2.8</v>
      </c>
      <c r="BAO396" s="1" t="s">
        <v>77</v>
      </c>
      <c r="BAP396" s="2" t="s">
        <v>64</v>
      </c>
      <c r="BAQ396" s="3" t="s">
        <v>63</v>
      </c>
      <c r="BAR396" s="79"/>
      <c r="BAS396" s="6">
        <v>1</v>
      </c>
      <c r="BAT396" s="2">
        <v>0.2</v>
      </c>
      <c r="BAU396" s="6">
        <v>20.2</v>
      </c>
      <c r="BAV396" s="2">
        <v>86.6</v>
      </c>
      <c r="BAW396" s="6">
        <v>0.02</v>
      </c>
      <c r="BAX396" s="6">
        <v>4</v>
      </c>
      <c r="BAY396" s="6"/>
      <c r="BAZ396" s="6">
        <v>0.2</v>
      </c>
      <c r="BBA396" s="6">
        <v>14</v>
      </c>
      <c r="BBB396" s="6">
        <v>14</v>
      </c>
      <c r="BBC396" s="6">
        <v>8</v>
      </c>
      <c r="BBD396" s="6">
        <v>2.8</v>
      </c>
      <c r="BBE396" s="1" t="s">
        <v>77</v>
      </c>
      <c r="BBF396" s="2" t="s">
        <v>64</v>
      </c>
      <c r="BBG396" s="3" t="s">
        <v>63</v>
      </c>
      <c r="BBH396" s="79"/>
      <c r="BBI396" s="6">
        <v>1</v>
      </c>
      <c r="BBJ396" s="2">
        <v>0.2</v>
      </c>
      <c r="BBK396" s="6">
        <v>20.2</v>
      </c>
      <c r="BBL396" s="2">
        <v>86.6</v>
      </c>
      <c r="BBM396" s="6">
        <v>0.02</v>
      </c>
      <c r="BBN396" s="6">
        <v>4</v>
      </c>
      <c r="BBO396" s="6"/>
      <c r="BBP396" s="6">
        <v>0.2</v>
      </c>
      <c r="BBQ396" s="6">
        <v>14</v>
      </c>
      <c r="BBR396" s="6">
        <v>14</v>
      </c>
      <c r="BBS396" s="6">
        <v>8</v>
      </c>
      <c r="BBT396" s="6">
        <v>2.8</v>
      </c>
      <c r="BBU396" s="1" t="s">
        <v>77</v>
      </c>
      <c r="BBV396" s="2" t="s">
        <v>64</v>
      </c>
      <c r="BBW396" s="3" t="s">
        <v>63</v>
      </c>
      <c r="BBX396" s="79"/>
      <c r="BBY396" s="6">
        <v>1</v>
      </c>
      <c r="BBZ396" s="2">
        <v>0.2</v>
      </c>
      <c r="BCA396" s="6">
        <v>20.2</v>
      </c>
      <c r="BCB396" s="2">
        <v>86.6</v>
      </c>
      <c r="BCC396" s="6">
        <v>0.02</v>
      </c>
      <c r="BCD396" s="6">
        <v>4</v>
      </c>
      <c r="BCE396" s="6"/>
      <c r="BCF396" s="6">
        <v>0.2</v>
      </c>
      <c r="BCG396" s="6">
        <v>14</v>
      </c>
      <c r="BCH396" s="6">
        <v>14</v>
      </c>
      <c r="BCI396" s="6">
        <v>8</v>
      </c>
      <c r="BCJ396" s="6">
        <v>2.8</v>
      </c>
      <c r="BCK396" s="1" t="s">
        <v>77</v>
      </c>
      <c r="BCL396" s="2" t="s">
        <v>64</v>
      </c>
      <c r="BCM396" s="3" t="s">
        <v>63</v>
      </c>
      <c r="BCN396" s="79"/>
      <c r="BCO396" s="6">
        <v>1</v>
      </c>
      <c r="BCP396" s="2">
        <v>0.2</v>
      </c>
      <c r="BCQ396" s="6">
        <v>20.2</v>
      </c>
      <c r="BCR396" s="2">
        <v>86.6</v>
      </c>
      <c r="BCS396" s="6">
        <v>0.02</v>
      </c>
      <c r="BCT396" s="6">
        <v>4</v>
      </c>
      <c r="BCU396" s="6"/>
      <c r="BCV396" s="6">
        <v>0.2</v>
      </c>
      <c r="BCW396" s="6">
        <v>14</v>
      </c>
      <c r="BCX396" s="6">
        <v>14</v>
      </c>
      <c r="BCY396" s="6">
        <v>8</v>
      </c>
      <c r="BCZ396" s="6">
        <v>2.8</v>
      </c>
      <c r="BDA396" s="1" t="s">
        <v>77</v>
      </c>
      <c r="BDB396" s="2" t="s">
        <v>64</v>
      </c>
      <c r="BDC396" s="3" t="s">
        <v>63</v>
      </c>
      <c r="BDD396" s="79"/>
      <c r="BDE396" s="6">
        <v>1</v>
      </c>
      <c r="BDF396" s="2">
        <v>0.2</v>
      </c>
      <c r="BDG396" s="6">
        <v>20.2</v>
      </c>
      <c r="BDH396" s="2">
        <v>86.6</v>
      </c>
      <c r="BDI396" s="6">
        <v>0.02</v>
      </c>
      <c r="BDJ396" s="6">
        <v>4</v>
      </c>
      <c r="BDK396" s="6"/>
      <c r="BDL396" s="6">
        <v>0.2</v>
      </c>
      <c r="BDM396" s="6">
        <v>14</v>
      </c>
      <c r="BDN396" s="6">
        <v>14</v>
      </c>
      <c r="BDO396" s="6">
        <v>8</v>
      </c>
      <c r="BDP396" s="6">
        <v>2.8</v>
      </c>
      <c r="BDQ396" s="1" t="s">
        <v>77</v>
      </c>
      <c r="BDR396" s="2" t="s">
        <v>64</v>
      </c>
      <c r="BDS396" s="3" t="s">
        <v>63</v>
      </c>
      <c r="BDT396" s="79"/>
      <c r="BDU396" s="6">
        <v>1</v>
      </c>
      <c r="BDV396" s="2">
        <v>0.2</v>
      </c>
      <c r="BDW396" s="6">
        <v>20.2</v>
      </c>
      <c r="BDX396" s="2">
        <v>86.6</v>
      </c>
      <c r="BDY396" s="6">
        <v>0.02</v>
      </c>
      <c r="BDZ396" s="6">
        <v>4</v>
      </c>
      <c r="BEA396" s="6"/>
      <c r="BEB396" s="6">
        <v>0.2</v>
      </c>
      <c r="BEC396" s="6">
        <v>14</v>
      </c>
      <c r="BED396" s="6">
        <v>14</v>
      </c>
      <c r="BEE396" s="6">
        <v>8</v>
      </c>
      <c r="BEF396" s="6">
        <v>2.8</v>
      </c>
      <c r="BEG396" s="1" t="s">
        <v>77</v>
      </c>
      <c r="BEH396" s="2" t="s">
        <v>64</v>
      </c>
      <c r="BEI396" s="3" t="s">
        <v>63</v>
      </c>
      <c r="BEJ396" s="79"/>
      <c r="BEK396" s="6">
        <v>1</v>
      </c>
      <c r="BEL396" s="2">
        <v>0.2</v>
      </c>
      <c r="BEM396" s="6">
        <v>20.2</v>
      </c>
      <c r="BEN396" s="2">
        <v>86.6</v>
      </c>
      <c r="BEO396" s="6">
        <v>0.02</v>
      </c>
      <c r="BEP396" s="6">
        <v>4</v>
      </c>
      <c r="BEQ396" s="6"/>
      <c r="BER396" s="6">
        <v>0.2</v>
      </c>
      <c r="BES396" s="6">
        <v>14</v>
      </c>
      <c r="BET396" s="6">
        <v>14</v>
      </c>
      <c r="BEU396" s="6">
        <v>8</v>
      </c>
      <c r="BEV396" s="6">
        <v>2.8</v>
      </c>
      <c r="BEW396" s="1" t="s">
        <v>77</v>
      </c>
      <c r="BEX396" s="2" t="s">
        <v>64</v>
      </c>
      <c r="BEY396" s="3" t="s">
        <v>63</v>
      </c>
      <c r="BEZ396" s="79"/>
      <c r="BFA396" s="6">
        <v>1</v>
      </c>
      <c r="BFB396" s="2">
        <v>0.2</v>
      </c>
      <c r="BFC396" s="6">
        <v>20.2</v>
      </c>
      <c r="BFD396" s="2">
        <v>86.6</v>
      </c>
      <c r="BFE396" s="6">
        <v>0.02</v>
      </c>
      <c r="BFF396" s="6">
        <v>4</v>
      </c>
      <c r="BFG396" s="6"/>
      <c r="BFH396" s="6">
        <v>0.2</v>
      </c>
      <c r="BFI396" s="6">
        <v>14</v>
      </c>
      <c r="BFJ396" s="6">
        <v>14</v>
      </c>
      <c r="BFK396" s="6">
        <v>8</v>
      </c>
      <c r="BFL396" s="6">
        <v>2.8</v>
      </c>
      <c r="BFM396" s="1" t="s">
        <v>77</v>
      </c>
      <c r="BFN396" s="2" t="s">
        <v>64</v>
      </c>
      <c r="BFO396" s="3" t="s">
        <v>63</v>
      </c>
      <c r="BFP396" s="79"/>
      <c r="BFQ396" s="6">
        <v>1</v>
      </c>
      <c r="BFR396" s="2">
        <v>0.2</v>
      </c>
      <c r="BFS396" s="6">
        <v>20.2</v>
      </c>
      <c r="BFT396" s="2">
        <v>86.6</v>
      </c>
      <c r="BFU396" s="6">
        <v>0.02</v>
      </c>
      <c r="BFV396" s="6">
        <v>4</v>
      </c>
      <c r="BFW396" s="6"/>
      <c r="BFX396" s="6">
        <v>0.2</v>
      </c>
      <c r="BFY396" s="6">
        <v>14</v>
      </c>
      <c r="BFZ396" s="6">
        <v>14</v>
      </c>
      <c r="BGA396" s="6">
        <v>8</v>
      </c>
      <c r="BGB396" s="6">
        <v>2.8</v>
      </c>
      <c r="BGC396" s="1" t="s">
        <v>77</v>
      </c>
      <c r="BGD396" s="2" t="s">
        <v>64</v>
      </c>
      <c r="BGE396" s="3" t="s">
        <v>63</v>
      </c>
      <c r="BGF396" s="79"/>
      <c r="BGG396" s="6">
        <v>1</v>
      </c>
      <c r="BGH396" s="2">
        <v>0.2</v>
      </c>
      <c r="BGI396" s="6">
        <v>20.2</v>
      </c>
      <c r="BGJ396" s="2">
        <v>86.6</v>
      </c>
      <c r="BGK396" s="6">
        <v>0.02</v>
      </c>
      <c r="BGL396" s="6">
        <v>4</v>
      </c>
      <c r="BGM396" s="6"/>
      <c r="BGN396" s="6">
        <v>0.2</v>
      </c>
      <c r="BGO396" s="6">
        <v>14</v>
      </c>
      <c r="BGP396" s="6">
        <v>14</v>
      </c>
      <c r="BGQ396" s="6">
        <v>8</v>
      </c>
      <c r="BGR396" s="6">
        <v>2.8</v>
      </c>
      <c r="BGS396" s="1" t="s">
        <v>77</v>
      </c>
      <c r="BGT396" s="2" t="s">
        <v>64</v>
      </c>
      <c r="BGU396" s="3" t="s">
        <v>63</v>
      </c>
      <c r="BGV396" s="79"/>
      <c r="BGW396" s="6">
        <v>1</v>
      </c>
      <c r="BGX396" s="2">
        <v>0.2</v>
      </c>
      <c r="BGY396" s="6">
        <v>20.2</v>
      </c>
      <c r="BGZ396" s="2">
        <v>86.6</v>
      </c>
      <c r="BHA396" s="6">
        <v>0.02</v>
      </c>
      <c r="BHB396" s="6">
        <v>4</v>
      </c>
      <c r="BHC396" s="6"/>
      <c r="BHD396" s="6">
        <v>0.2</v>
      </c>
      <c r="BHE396" s="6">
        <v>14</v>
      </c>
      <c r="BHF396" s="6">
        <v>14</v>
      </c>
      <c r="BHG396" s="6">
        <v>8</v>
      </c>
      <c r="BHH396" s="6">
        <v>2.8</v>
      </c>
      <c r="BHI396" s="1" t="s">
        <v>77</v>
      </c>
      <c r="BHJ396" s="2" t="s">
        <v>64</v>
      </c>
      <c r="BHK396" s="3" t="s">
        <v>63</v>
      </c>
      <c r="BHL396" s="79"/>
      <c r="BHM396" s="6">
        <v>1</v>
      </c>
      <c r="BHN396" s="2">
        <v>0.2</v>
      </c>
      <c r="BHO396" s="6">
        <v>20.2</v>
      </c>
      <c r="BHP396" s="2">
        <v>86.6</v>
      </c>
      <c r="BHQ396" s="6">
        <v>0.02</v>
      </c>
      <c r="BHR396" s="6">
        <v>4</v>
      </c>
      <c r="BHS396" s="6"/>
      <c r="BHT396" s="6">
        <v>0.2</v>
      </c>
      <c r="BHU396" s="6">
        <v>14</v>
      </c>
      <c r="BHV396" s="6">
        <v>14</v>
      </c>
      <c r="BHW396" s="6">
        <v>8</v>
      </c>
      <c r="BHX396" s="6">
        <v>2.8</v>
      </c>
      <c r="BHY396" s="1" t="s">
        <v>77</v>
      </c>
      <c r="BHZ396" s="2" t="s">
        <v>64</v>
      </c>
      <c r="BIA396" s="3" t="s">
        <v>63</v>
      </c>
      <c r="BIB396" s="79"/>
      <c r="BIC396" s="6">
        <v>1</v>
      </c>
      <c r="BID396" s="2">
        <v>0.2</v>
      </c>
      <c r="BIE396" s="6">
        <v>20.2</v>
      </c>
      <c r="BIF396" s="2">
        <v>86.6</v>
      </c>
      <c r="BIG396" s="6">
        <v>0.02</v>
      </c>
      <c r="BIH396" s="6">
        <v>4</v>
      </c>
      <c r="BII396" s="6"/>
      <c r="BIJ396" s="6">
        <v>0.2</v>
      </c>
      <c r="BIK396" s="6">
        <v>14</v>
      </c>
      <c r="BIL396" s="6">
        <v>14</v>
      </c>
      <c r="BIM396" s="6">
        <v>8</v>
      </c>
      <c r="BIN396" s="6">
        <v>2.8</v>
      </c>
      <c r="BIO396" s="1" t="s">
        <v>77</v>
      </c>
      <c r="BIP396" s="2" t="s">
        <v>64</v>
      </c>
      <c r="BIQ396" s="3" t="s">
        <v>63</v>
      </c>
      <c r="BIR396" s="79"/>
      <c r="BIS396" s="6">
        <v>1</v>
      </c>
      <c r="BIT396" s="2">
        <v>0.2</v>
      </c>
      <c r="BIU396" s="6">
        <v>20.2</v>
      </c>
      <c r="BIV396" s="2">
        <v>86.6</v>
      </c>
      <c r="BIW396" s="6">
        <v>0.02</v>
      </c>
      <c r="BIX396" s="6">
        <v>4</v>
      </c>
      <c r="BIY396" s="6"/>
      <c r="BIZ396" s="6">
        <v>0.2</v>
      </c>
      <c r="BJA396" s="6">
        <v>14</v>
      </c>
      <c r="BJB396" s="6">
        <v>14</v>
      </c>
      <c r="BJC396" s="6">
        <v>8</v>
      </c>
      <c r="BJD396" s="6">
        <v>2.8</v>
      </c>
      <c r="BJE396" s="1" t="s">
        <v>77</v>
      </c>
      <c r="BJF396" s="2" t="s">
        <v>64</v>
      </c>
      <c r="BJG396" s="3" t="s">
        <v>63</v>
      </c>
      <c r="BJH396" s="79"/>
      <c r="BJI396" s="6">
        <v>1</v>
      </c>
      <c r="BJJ396" s="2">
        <v>0.2</v>
      </c>
      <c r="BJK396" s="6">
        <v>20.2</v>
      </c>
      <c r="BJL396" s="2">
        <v>86.6</v>
      </c>
      <c r="BJM396" s="6">
        <v>0.02</v>
      </c>
      <c r="BJN396" s="6">
        <v>4</v>
      </c>
      <c r="BJO396" s="6"/>
      <c r="BJP396" s="6">
        <v>0.2</v>
      </c>
      <c r="BJQ396" s="6">
        <v>14</v>
      </c>
      <c r="BJR396" s="6">
        <v>14</v>
      </c>
      <c r="BJS396" s="6">
        <v>8</v>
      </c>
      <c r="BJT396" s="6">
        <v>2.8</v>
      </c>
      <c r="BJU396" s="1" t="s">
        <v>77</v>
      </c>
      <c r="BJV396" s="2" t="s">
        <v>64</v>
      </c>
      <c r="BJW396" s="3" t="s">
        <v>63</v>
      </c>
      <c r="BJX396" s="79"/>
      <c r="BJY396" s="6">
        <v>1</v>
      </c>
      <c r="BJZ396" s="2">
        <v>0.2</v>
      </c>
      <c r="BKA396" s="6">
        <v>20.2</v>
      </c>
      <c r="BKB396" s="2">
        <v>86.6</v>
      </c>
      <c r="BKC396" s="6">
        <v>0.02</v>
      </c>
      <c r="BKD396" s="6">
        <v>4</v>
      </c>
      <c r="BKE396" s="6"/>
      <c r="BKF396" s="6">
        <v>0.2</v>
      </c>
      <c r="BKG396" s="6">
        <v>14</v>
      </c>
      <c r="BKH396" s="6">
        <v>14</v>
      </c>
      <c r="BKI396" s="6">
        <v>8</v>
      </c>
      <c r="BKJ396" s="6">
        <v>2.8</v>
      </c>
      <c r="BKK396" s="1" t="s">
        <v>77</v>
      </c>
      <c r="BKL396" s="2" t="s">
        <v>64</v>
      </c>
      <c r="BKM396" s="3" t="s">
        <v>63</v>
      </c>
      <c r="BKN396" s="79"/>
      <c r="BKO396" s="6">
        <v>1</v>
      </c>
      <c r="BKP396" s="2">
        <v>0.2</v>
      </c>
      <c r="BKQ396" s="6">
        <v>20.2</v>
      </c>
      <c r="BKR396" s="2">
        <v>86.6</v>
      </c>
      <c r="BKS396" s="6">
        <v>0.02</v>
      </c>
      <c r="BKT396" s="6">
        <v>4</v>
      </c>
      <c r="BKU396" s="6"/>
      <c r="BKV396" s="6">
        <v>0.2</v>
      </c>
      <c r="BKW396" s="6">
        <v>14</v>
      </c>
      <c r="BKX396" s="6">
        <v>14</v>
      </c>
      <c r="BKY396" s="6">
        <v>8</v>
      </c>
      <c r="BKZ396" s="6">
        <v>2.8</v>
      </c>
      <c r="BLA396" s="1" t="s">
        <v>77</v>
      </c>
      <c r="BLB396" s="2" t="s">
        <v>64</v>
      </c>
      <c r="BLC396" s="3" t="s">
        <v>63</v>
      </c>
      <c r="BLD396" s="79"/>
      <c r="BLE396" s="6">
        <v>1</v>
      </c>
      <c r="BLF396" s="2">
        <v>0.2</v>
      </c>
      <c r="BLG396" s="6">
        <v>20.2</v>
      </c>
      <c r="BLH396" s="2">
        <v>86.6</v>
      </c>
      <c r="BLI396" s="6">
        <v>0.02</v>
      </c>
      <c r="BLJ396" s="6">
        <v>4</v>
      </c>
      <c r="BLK396" s="6"/>
      <c r="BLL396" s="6">
        <v>0.2</v>
      </c>
      <c r="BLM396" s="6">
        <v>14</v>
      </c>
      <c r="BLN396" s="6">
        <v>14</v>
      </c>
      <c r="BLO396" s="6">
        <v>8</v>
      </c>
      <c r="BLP396" s="6">
        <v>2.8</v>
      </c>
      <c r="BLQ396" s="1" t="s">
        <v>77</v>
      </c>
      <c r="BLR396" s="2" t="s">
        <v>64</v>
      </c>
      <c r="BLS396" s="3" t="s">
        <v>63</v>
      </c>
      <c r="BLT396" s="79"/>
      <c r="BLU396" s="6">
        <v>1</v>
      </c>
      <c r="BLV396" s="2">
        <v>0.2</v>
      </c>
      <c r="BLW396" s="6">
        <v>20.2</v>
      </c>
      <c r="BLX396" s="2">
        <v>86.6</v>
      </c>
      <c r="BLY396" s="6">
        <v>0.02</v>
      </c>
      <c r="BLZ396" s="6">
        <v>4</v>
      </c>
      <c r="BMA396" s="6"/>
      <c r="BMB396" s="6">
        <v>0.2</v>
      </c>
      <c r="BMC396" s="6">
        <v>14</v>
      </c>
      <c r="BMD396" s="6">
        <v>14</v>
      </c>
      <c r="BME396" s="6">
        <v>8</v>
      </c>
      <c r="BMF396" s="6">
        <v>2.8</v>
      </c>
      <c r="BMG396" s="1" t="s">
        <v>77</v>
      </c>
      <c r="BMH396" s="2" t="s">
        <v>64</v>
      </c>
      <c r="BMI396" s="3" t="s">
        <v>63</v>
      </c>
      <c r="BMJ396" s="79"/>
      <c r="BMK396" s="6">
        <v>1</v>
      </c>
      <c r="BML396" s="2">
        <v>0.2</v>
      </c>
      <c r="BMM396" s="6">
        <v>20.2</v>
      </c>
      <c r="BMN396" s="2">
        <v>86.6</v>
      </c>
      <c r="BMO396" s="6">
        <v>0.02</v>
      </c>
      <c r="BMP396" s="6">
        <v>4</v>
      </c>
      <c r="BMQ396" s="6"/>
      <c r="BMR396" s="6">
        <v>0.2</v>
      </c>
      <c r="BMS396" s="6">
        <v>14</v>
      </c>
      <c r="BMT396" s="6">
        <v>14</v>
      </c>
      <c r="BMU396" s="6">
        <v>8</v>
      </c>
      <c r="BMV396" s="6">
        <v>2.8</v>
      </c>
      <c r="BMW396" s="1" t="s">
        <v>77</v>
      </c>
      <c r="BMX396" s="2" t="s">
        <v>64</v>
      </c>
      <c r="BMY396" s="3" t="s">
        <v>63</v>
      </c>
      <c r="BMZ396" s="79"/>
      <c r="BNA396" s="6">
        <v>1</v>
      </c>
      <c r="BNB396" s="2">
        <v>0.2</v>
      </c>
      <c r="BNC396" s="6">
        <v>20.2</v>
      </c>
      <c r="BND396" s="2">
        <v>86.6</v>
      </c>
      <c r="BNE396" s="6">
        <v>0.02</v>
      </c>
      <c r="BNF396" s="6">
        <v>4</v>
      </c>
      <c r="BNG396" s="6"/>
      <c r="BNH396" s="6">
        <v>0.2</v>
      </c>
      <c r="BNI396" s="6">
        <v>14</v>
      </c>
      <c r="BNJ396" s="6">
        <v>14</v>
      </c>
      <c r="BNK396" s="6">
        <v>8</v>
      </c>
      <c r="BNL396" s="6">
        <v>2.8</v>
      </c>
      <c r="BNM396" s="1" t="s">
        <v>77</v>
      </c>
      <c r="BNN396" s="2" t="s">
        <v>64</v>
      </c>
      <c r="BNO396" s="3" t="s">
        <v>63</v>
      </c>
      <c r="BNP396" s="79"/>
      <c r="BNQ396" s="6">
        <v>1</v>
      </c>
      <c r="BNR396" s="2">
        <v>0.2</v>
      </c>
      <c r="BNS396" s="6">
        <v>20.2</v>
      </c>
      <c r="BNT396" s="2">
        <v>86.6</v>
      </c>
      <c r="BNU396" s="6">
        <v>0.02</v>
      </c>
      <c r="BNV396" s="6">
        <v>4</v>
      </c>
      <c r="BNW396" s="6"/>
      <c r="BNX396" s="6">
        <v>0.2</v>
      </c>
      <c r="BNY396" s="6">
        <v>14</v>
      </c>
      <c r="BNZ396" s="6">
        <v>14</v>
      </c>
      <c r="BOA396" s="6">
        <v>8</v>
      </c>
      <c r="BOB396" s="6">
        <v>2.8</v>
      </c>
      <c r="BOC396" s="1" t="s">
        <v>77</v>
      </c>
      <c r="BOD396" s="2" t="s">
        <v>64</v>
      </c>
      <c r="BOE396" s="3" t="s">
        <v>63</v>
      </c>
      <c r="BOF396" s="79"/>
      <c r="BOG396" s="6">
        <v>1</v>
      </c>
      <c r="BOH396" s="2">
        <v>0.2</v>
      </c>
      <c r="BOI396" s="6">
        <v>20.2</v>
      </c>
      <c r="BOJ396" s="2">
        <v>86.6</v>
      </c>
      <c r="BOK396" s="6">
        <v>0.02</v>
      </c>
      <c r="BOL396" s="6">
        <v>4</v>
      </c>
      <c r="BOM396" s="6"/>
      <c r="BON396" s="6">
        <v>0.2</v>
      </c>
      <c r="BOO396" s="6">
        <v>14</v>
      </c>
      <c r="BOP396" s="6">
        <v>14</v>
      </c>
      <c r="BOQ396" s="6">
        <v>8</v>
      </c>
      <c r="BOR396" s="6">
        <v>2.8</v>
      </c>
      <c r="BOS396" s="1" t="s">
        <v>77</v>
      </c>
      <c r="BOT396" s="2" t="s">
        <v>64</v>
      </c>
      <c r="BOU396" s="3" t="s">
        <v>63</v>
      </c>
      <c r="BOV396" s="79"/>
      <c r="BOW396" s="6">
        <v>1</v>
      </c>
      <c r="BOX396" s="2">
        <v>0.2</v>
      </c>
      <c r="BOY396" s="6">
        <v>20.2</v>
      </c>
      <c r="BOZ396" s="2">
        <v>86.6</v>
      </c>
      <c r="BPA396" s="6">
        <v>0.02</v>
      </c>
      <c r="BPB396" s="6">
        <v>4</v>
      </c>
      <c r="BPC396" s="6"/>
      <c r="BPD396" s="6">
        <v>0.2</v>
      </c>
      <c r="BPE396" s="6">
        <v>14</v>
      </c>
      <c r="BPF396" s="6">
        <v>14</v>
      </c>
      <c r="BPG396" s="6">
        <v>8</v>
      </c>
      <c r="BPH396" s="6">
        <v>2.8</v>
      </c>
      <c r="BPI396" s="1" t="s">
        <v>77</v>
      </c>
      <c r="BPJ396" s="2" t="s">
        <v>64</v>
      </c>
      <c r="BPK396" s="3" t="s">
        <v>63</v>
      </c>
      <c r="BPL396" s="79"/>
      <c r="BPM396" s="6">
        <v>1</v>
      </c>
      <c r="BPN396" s="2">
        <v>0.2</v>
      </c>
      <c r="BPO396" s="6">
        <v>20.2</v>
      </c>
      <c r="BPP396" s="2">
        <v>86.6</v>
      </c>
      <c r="BPQ396" s="6">
        <v>0.02</v>
      </c>
      <c r="BPR396" s="6">
        <v>4</v>
      </c>
      <c r="BPS396" s="6"/>
      <c r="BPT396" s="6">
        <v>0.2</v>
      </c>
      <c r="BPU396" s="6">
        <v>14</v>
      </c>
      <c r="BPV396" s="6">
        <v>14</v>
      </c>
      <c r="BPW396" s="6">
        <v>8</v>
      </c>
      <c r="BPX396" s="6">
        <v>2.8</v>
      </c>
      <c r="BPY396" s="1" t="s">
        <v>77</v>
      </c>
      <c r="BPZ396" s="2" t="s">
        <v>64</v>
      </c>
      <c r="BQA396" s="3" t="s">
        <v>63</v>
      </c>
      <c r="BQB396" s="79"/>
      <c r="BQC396" s="6">
        <v>1</v>
      </c>
      <c r="BQD396" s="2">
        <v>0.2</v>
      </c>
      <c r="BQE396" s="6">
        <v>20.2</v>
      </c>
      <c r="BQF396" s="2">
        <v>86.6</v>
      </c>
      <c r="BQG396" s="6">
        <v>0.02</v>
      </c>
      <c r="BQH396" s="6">
        <v>4</v>
      </c>
      <c r="BQI396" s="6"/>
      <c r="BQJ396" s="6">
        <v>0.2</v>
      </c>
      <c r="BQK396" s="6">
        <v>14</v>
      </c>
      <c r="BQL396" s="6">
        <v>14</v>
      </c>
      <c r="BQM396" s="6">
        <v>8</v>
      </c>
      <c r="BQN396" s="6">
        <v>2.8</v>
      </c>
      <c r="BQO396" s="1" t="s">
        <v>77</v>
      </c>
      <c r="BQP396" s="2" t="s">
        <v>64</v>
      </c>
      <c r="BQQ396" s="3" t="s">
        <v>63</v>
      </c>
      <c r="BQR396" s="79"/>
      <c r="BQS396" s="6">
        <v>1</v>
      </c>
      <c r="BQT396" s="2">
        <v>0.2</v>
      </c>
      <c r="BQU396" s="6">
        <v>20.2</v>
      </c>
      <c r="BQV396" s="2">
        <v>86.6</v>
      </c>
      <c r="BQW396" s="6">
        <v>0.02</v>
      </c>
      <c r="BQX396" s="6">
        <v>4</v>
      </c>
      <c r="BQY396" s="6"/>
      <c r="BQZ396" s="6">
        <v>0.2</v>
      </c>
      <c r="BRA396" s="6">
        <v>14</v>
      </c>
      <c r="BRB396" s="6">
        <v>14</v>
      </c>
      <c r="BRC396" s="6">
        <v>8</v>
      </c>
      <c r="BRD396" s="6">
        <v>2.8</v>
      </c>
      <c r="BRE396" s="1" t="s">
        <v>77</v>
      </c>
      <c r="BRF396" s="2" t="s">
        <v>64</v>
      </c>
      <c r="BRG396" s="3" t="s">
        <v>63</v>
      </c>
      <c r="BRH396" s="79"/>
      <c r="BRI396" s="6">
        <v>1</v>
      </c>
      <c r="BRJ396" s="2">
        <v>0.2</v>
      </c>
      <c r="BRK396" s="6">
        <v>20.2</v>
      </c>
      <c r="BRL396" s="2">
        <v>86.6</v>
      </c>
      <c r="BRM396" s="6">
        <v>0.02</v>
      </c>
      <c r="BRN396" s="6">
        <v>4</v>
      </c>
      <c r="BRO396" s="6"/>
      <c r="BRP396" s="6">
        <v>0.2</v>
      </c>
      <c r="BRQ396" s="6">
        <v>14</v>
      </c>
      <c r="BRR396" s="6">
        <v>14</v>
      </c>
      <c r="BRS396" s="6">
        <v>8</v>
      </c>
      <c r="BRT396" s="6">
        <v>2.8</v>
      </c>
      <c r="BRU396" s="1" t="s">
        <v>77</v>
      </c>
      <c r="BRV396" s="2" t="s">
        <v>64</v>
      </c>
      <c r="BRW396" s="3" t="s">
        <v>63</v>
      </c>
      <c r="BRX396" s="79"/>
      <c r="BRY396" s="6">
        <v>1</v>
      </c>
      <c r="BRZ396" s="2">
        <v>0.2</v>
      </c>
      <c r="BSA396" s="6">
        <v>20.2</v>
      </c>
      <c r="BSB396" s="2">
        <v>86.6</v>
      </c>
      <c r="BSC396" s="6">
        <v>0.02</v>
      </c>
      <c r="BSD396" s="6">
        <v>4</v>
      </c>
      <c r="BSE396" s="6"/>
      <c r="BSF396" s="6">
        <v>0.2</v>
      </c>
      <c r="BSG396" s="6">
        <v>14</v>
      </c>
      <c r="BSH396" s="6">
        <v>14</v>
      </c>
      <c r="BSI396" s="6">
        <v>8</v>
      </c>
      <c r="BSJ396" s="6">
        <v>2.8</v>
      </c>
      <c r="BSK396" s="1" t="s">
        <v>77</v>
      </c>
      <c r="BSL396" s="2" t="s">
        <v>64</v>
      </c>
      <c r="BSM396" s="3" t="s">
        <v>63</v>
      </c>
      <c r="BSN396" s="79"/>
      <c r="BSO396" s="6">
        <v>1</v>
      </c>
      <c r="BSP396" s="2">
        <v>0.2</v>
      </c>
      <c r="BSQ396" s="6">
        <v>20.2</v>
      </c>
      <c r="BSR396" s="2">
        <v>86.6</v>
      </c>
      <c r="BSS396" s="6">
        <v>0.02</v>
      </c>
      <c r="BST396" s="6">
        <v>4</v>
      </c>
      <c r="BSU396" s="6"/>
      <c r="BSV396" s="6">
        <v>0.2</v>
      </c>
      <c r="BSW396" s="6">
        <v>14</v>
      </c>
      <c r="BSX396" s="6">
        <v>14</v>
      </c>
      <c r="BSY396" s="6">
        <v>8</v>
      </c>
      <c r="BSZ396" s="6">
        <v>2.8</v>
      </c>
      <c r="BTA396" s="1" t="s">
        <v>77</v>
      </c>
      <c r="BTB396" s="2" t="s">
        <v>64</v>
      </c>
      <c r="BTC396" s="3" t="s">
        <v>63</v>
      </c>
      <c r="BTD396" s="79"/>
      <c r="BTE396" s="6">
        <v>1</v>
      </c>
      <c r="BTF396" s="2">
        <v>0.2</v>
      </c>
      <c r="BTG396" s="6">
        <v>20.2</v>
      </c>
      <c r="BTH396" s="2">
        <v>86.6</v>
      </c>
      <c r="BTI396" s="6">
        <v>0.02</v>
      </c>
      <c r="BTJ396" s="6">
        <v>4</v>
      </c>
      <c r="BTK396" s="6"/>
      <c r="BTL396" s="6">
        <v>0.2</v>
      </c>
      <c r="BTM396" s="6">
        <v>14</v>
      </c>
      <c r="BTN396" s="6">
        <v>14</v>
      </c>
      <c r="BTO396" s="6">
        <v>8</v>
      </c>
      <c r="BTP396" s="6">
        <v>2.8</v>
      </c>
      <c r="BTQ396" s="1" t="s">
        <v>77</v>
      </c>
      <c r="BTR396" s="2" t="s">
        <v>64</v>
      </c>
      <c r="BTS396" s="3" t="s">
        <v>63</v>
      </c>
      <c r="BTT396" s="79"/>
      <c r="BTU396" s="6">
        <v>1</v>
      </c>
      <c r="BTV396" s="2">
        <v>0.2</v>
      </c>
      <c r="BTW396" s="6">
        <v>20.2</v>
      </c>
      <c r="BTX396" s="2">
        <v>86.6</v>
      </c>
      <c r="BTY396" s="6">
        <v>0.02</v>
      </c>
      <c r="BTZ396" s="6">
        <v>4</v>
      </c>
      <c r="BUA396" s="6"/>
      <c r="BUB396" s="6">
        <v>0.2</v>
      </c>
      <c r="BUC396" s="6">
        <v>14</v>
      </c>
      <c r="BUD396" s="6">
        <v>14</v>
      </c>
      <c r="BUE396" s="6">
        <v>8</v>
      </c>
      <c r="BUF396" s="6">
        <v>2.8</v>
      </c>
      <c r="BUG396" s="1" t="s">
        <v>77</v>
      </c>
      <c r="BUH396" s="2" t="s">
        <v>64</v>
      </c>
      <c r="BUI396" s="3" t="s">
        <v>63</v>
      </c>
      <c r="BUJ396" s="79"/>
      <c r="BUK396" s="6">
        <v>1</v>
      </c>
      <c r="BUL396" s="2">
        <v>0.2</v>
      </c>
      <c r="BUM396" s="6">
        <v>20.2</v>
      </c>
      <c r="BUN396" s="2">
        <v>86.6</v>
      </c>
      <c r="BUO396" s="6">
        <v>0.02</v>
      </c>
      <c r="BUP396" s="6">
        <v>4</v>
      </c>
      <c r="BUQ396" s="6"/>
      <c r="BUR396" s="6">
        <v>0.2</v>
      </c>
      <c r="BUS396" s="6">
        <v>14</v>
      </c>
      <c r="BUT396" s="6">
        <v>14</v>
      </c>
      <c r="BUU396" s="6">
        <v>8</v>
      </c>
      <c r="BUV396" s="6">
        <v>2.8</v>
      </c>
      <c r="BUW396" s="1" t="s">
        <v>77</v>
      </c>
      <c r="BUX396" s="2" t="s">
        <v>64</v>
      </c>
      <c r="BUY396" s="3" t="s">
        <v>63</v>
      </c>
      <c r="BUZ396" s="79"/>
      <c r="BVA396" s="6">
        <v>1</v>
      </c>
      <c r="BVB396" s="2">
        <v>0.2</v>
      </c>
      <c r="BVC396" s="6">
        <v>20.2</v>
      </c>
      <c r="BVD396" s="2">
        <v>86.6</v>
      </c>
      <c r="BVE396" s="6">
        <v>0.02</v>
      </c>
      <c r="BVF396" s="6">
        <v>4</v>
      </c>
      <c r="BVG396" s="6"/>
      <c r="BVH396" s="6">
        <v>0.2</v>
      </c>
      <c r="BVI396" s="6">
        <v>14</v>
      </c>
      <c r="BVJ396" s="6">
        <v>14</v>
      </c>
      <c r="BVK396" s="6">
        <v>8</v>
      </c>
      <c r="BVL396" s="6">
        <v>2.8</v>
      </c>
      <c r="BVM396" s="1" t="s">
        <v>77</v>
      </c>
      <c r="BVN396" s="2" t="s">
        <v>64</v>
      </c>
      <c r="BVO396" s="3" t="s">
        <v>63</v>
      </c>
      <c r="BVP396" s="79"/>
      <c r="BVQ396" s="6">
        <v>1</v>
      </c>
      <c r="BVR396" s="2">
        <v>0.2</v>
      </c>
      <c r="BVS396" s="6">
        <v>20.2</v>
      </c>
      <c r="BVT396" s="2">
        <v>86.6</v>
      </c>
      <c r="BVU396" s="6">
        <v>0.02</v>
      </c>
      <c r="BVV396" s="6">
        <v>4</v>
      </c>
      <c r="BVW396" s="6"/>
      <c r="BVX396" s="6">
        <v>0.2</v>
      </c>
      <c r="BVY396" s="6">
        <v>14</v>
      </c>
      <c r="BVZ396" s="6">
        <v>14</v>
      </c>
      <c r="BWA396" s="6">
        <v>8</v>
      </c>
      <c r="BWB396" s="6">
        <v>2.8</v>
      </c>
      <c r="BWC396" s="1" t="s">
        <v>77</v>
      </c>
      <c r="BWD396" s="2" t="s">
        <v>64</v>
      </c>
      <c r="BWE396" s="3" t="s">
        <v>63</v>
      </c>
      <c r="BWF396" s="79"/>
      <c r="BWG396" s="6">
        <v>1</v>
      </c>
      <c r="BWH396" s="2">
        <v>0.2</v>
      </c>
      <c r="BWI396" s="6">
        <v>20.2</v>
      </c>
      <c r="BWJ396" s="2">
        <v>86.6</v>
      </c>
      <c r="BWK396" s="6">
        <v>0.02</v>
      </c>
      <c r="BWL396" s="6">
        <v>4</v>
      </c>
      <c r="BWM396" s="6"/>
      <c r="BWN396" s="6">
        <v>0.2</v>
      </c>
      <c r="BWO396" s="6">
        <v>14</v>
      </c>
      <c r="BWP396" s="6">
        <v>14</v>
      </c>
      <c r="BWQ396" s="6">
        <v>8</v>
      </c>
      <c r="BWR396" s="6">
        <v>2.8</v>
      </c>
      <c r="BWS396" s="1" t="s">
        <v>77</v>
      </c>
      <c r="BWT396" s="2" t="s">
        <v>64</v>
      </c>
      <c r="BWU396" s="3" t="s">
        <v>63</v>
      </c>
      <c r="BWV396" s="79"/>
      <c r="BWW396" s="6">
        <v>1</v>
      </c>
      <c r="BWX396" s="2">
        <v>0.2</v>
      </c>
      <c r="BWY396" s="6">
        <v>20.2</v>
      </c>
      <c r="BWZ396" s="2">
        <v>86.6</v>
      </c>
      <c r="BXA396" s="6">
        <v>0.02</v>
      </c>
      <c r="BXB396" s="6">
        <v>4</v>
      </c>
      <c r="BXC396" s="6"/>
      <c r="BXD396" s="6">
        <v>0.2</v>
      </c>
      <c r="BXE396" s="6">
        <v>14</v>
      </c>
      <c r="BXF396" s="6">
        <v>14</v>
      </c>
      <c r="BXG396" s="6">
        <v>8</v>
      </c>
      <c r="BXH396" s="6">
        <v>2.8</v>
      </c>
      <c r="BXI396" s="1" t="s">
        <v>77</v>
      </c>
      <c r="BXJ396" s="2" t="s">
        <v>64</v>
      </c>
      <c r="BXK396" s="3" t="s">
        <v>63</v>
      </c>
      <c r="BXL396" s="79"/>
      <c r="BXM396" s="6">
        <v>1</v>
      </c>
      <c r="BXN396" s="2">
        <v>0.2</v>
      </c>
      <c r="BXO396" s="6">
        <v>20.2</v>
      </c>
      <c r="BXP396" s="2">
        <v>86.6</v>
      </c>
      <c r="BXQ396" s="6">
        <v>0.02</v>
      </c>
      <c r="BXR396" s="6">
        <v>4</v>
      </c>
      <c r="BXS396" s="6"/>
      <c r="BXT396" s="6">
        <v>0.2</v>
      </c>
      <c r="BXU396" s="6">
        <v>14</v>
      </c>
      <c r="BXV396" s="6">
        <v>14</v>
      </c>
      <c r="BXW396" s="6">
        <v>8</v>
      </c>
      <c r="BXX396" s="6">
        <v>2.8</v>
      </c>
      <c r="BXY396" s="1" t="s">
        <v>77</v>
      </c>
      <c r="BXZ396" s="2" t="s">
        <v>64</v>
      </c>
      <c r="BYA396" s="3" t="s">
        <v>63</v>
      </c>
      <c r="BYB396" s="79"/>
      <c r="BYC396" s="6">
        <v>1</v>
      </c>
      <c r="BYD396" s="2">
        <v>0.2</v>
      </c>
      <c r="BYE396" s="6">
        <v>20.2</v>
      </c>
      <c r="BYF396" s="2">
        <v>86.6</v>
      </c>
      <c r="BYG396" s="6">
        <v>0.02</v>
      </c>
      <c r="BYH396" s="6">
        <v>4</v>
      </c>
      <c r="BYI396" s="6"/>
      <c r="BYJ396" s="6">
        <v>0.2</v>
      </c>
      <c r="BYK396" s="6">
        <v>14</v>
      </c>
      <c r="BYL396" s="6">
        <v>14</v>
      </c>
      <c r="BYM396" s="6">
        <v>8</v>
      </c>
      <c r="BYN396" s="6">
        <v>2.8</v>
      </c>
      <c r="BYO396" s="1" t="s">
        <v>77</v>
      </c>
      <c r="BYP396" s="2" t="s">
        <v>64</v>
      </c>
      <c r="BYQ396" s="3" t="s">
        <v>63</v>
      </c>
      <c r="BYR396" s="79"/>
      <c r="BYS396" s="6">
        <v>1</v>
      </c>
      <c r="BYT396" s="2">
        <v>0.2</v>
      </c>
      <c r="BYU396" s="6">
        <v>20.2</v>
      </c>
      <c r="BYV396" s="2">
        <v>86.6</v>
      </c>
      <c r="BYW396" s="6">
        <v>0.02</v>
      </c>
      <c r="BYX396" s="6">
        <v>4</v>
      </c>
      <c r="BYY396" s="6"/>
      <c r="BYZ396" s="6">
        <v>0.2</v>
      </c>
      <c r="BZA396" s="6">
        <v>14</v>
      </c>
      <c r="BZB396" s="6">
        <v>14</v>
      </c>
      <c r="BZC396" s="6">
        <v>8</v>
      </c>
      <c r="BZD396" s="6">
        <v>2.8</v>
      </c>
      <c r="BZE396" s="1" t="s">
        <v>77</v>
      </c>
      <c r="BZF396" s="2" t="s">
        <v>64</v>
      </c>
      <c r="BZG396" s="3" t="s">
        <v>63</v>
      </c>
      <c r="BZH396" s="79"/>
      <c r="BZI396" s="6">
        <v>1</v>
      </c>
      <c r="BZJ396" s="2">
        <v>0.2</v>
      </c>
      <c r="BZK396" s="6">
        <v>20.2</v>
      </c>
      <c r="BZL396" s="2">
        <v>86.6</v>
      </c>
      <c r="BZM396" s="6">
        <v>0.02</v>
      </c>
      <c r="BZN396" s="6">
        <v>4</v>
      </c>
      <c r="BZO396" s="6"/>
      <c r="BZP396" s="6">
        <v>0.2</v>
      </c>
      <c r="BZQ396" s="6">
        <v>14</v>
      </c>
      <c r="BZR396" s="6">
        <v>14</v>
      </c>
      <c r="BZS396" s="6">
        <v>8</v>
      </c>
      <c r="BZT396" s="6">
        <v>2.8</v>
      </c>
      <c r="BZU396" s="1" t="s">
        <v>77</v>
      </c>
      <c r="BZV396" s="2" t="s">
        <v>64</v>
      </c>
      <c r="BZW396" s="3" t="s">
        <v>63</v>
      </c>
      <c r="BZX396" s="79"/>
      <c r="BZY396" s="6">
        <v>1</v>
      </c>
      <c r="BZZ396" s="2">
        <v>0.2</v>
      </c>
      <c r="CAA396" s="6">
        <v>20.2</v>
      </c>
      <c r="CAB396" s="2">
        <v>86.6</v>
      </c>
      <c r="CAC396" s="6">
        <v>0.02</v>
      </c>
      <c r="CAD396" s="6">
        <v>4</v>
      </c>
      <c r="CAE396" s="6"/>
      <c r="CAF396" s="6">
        <v>0.2</v>
      </c>
      <c r="CAG396" s="6">
        <v>14</v>
      </c>
      <c r="CAH396" s="6">
        <v>14</v>
      </c>
      <c r="CAI396" s="6">
        <v>8</v>
      </c>
      <c r="CAJ396" s="6">
        <v>2.8</v>
      </c>
      <c r="CAK396" s="1" t="s">
        <v>77</v>
      </c>
      <c r="CAL396" s="2" t="s">
        <v>64</v>
      </c>
      <c r="CAM396" s="3" t="s">
        <v>63</v>
      </c>
      <c r="CAN396" s="79"/>
      <c r="CAO396" s="6">
        <v>1</v>
      </c>
      <c r="CAP396" s="2">
        <v>0.2</v>
      </c>
      <c r="CAQ396" s="6">
        <v>20.2</v>
      </c>
      <c r="CAR396" s="2">
        <v>86.6</v>
      </c>
      <c r="CAS396" s="6">
        <v>0.02</v>
      </c>
      <c r="CAT396" s="6">
        <v>4</v>
      </c>
      <c r="CAU396" s="6"/>
      <c r="CAV396" s="6">
        <v>0.2</v>
      </c>
      <c r="CAW396" s="6">
        <v>14</v>
      </c>
      <c r="CAX396" s="6">
        <v>14</v>
      </c>
      <c r="CAY396" s="6">
        <v>8</v>
      </c>
      <c r="CAZ396" s="6">
        <v>2.8</v>
      </c>
      <c r="CBA396" s="1" t="s">
        <v>77</v>
      </c>
      <c r="CBB396" s="2" t="s">
        <v>64</v>
      </c>
      <c r="CBC396" s="3" t="s">
        <v>63</v>
      </c>
      <c r="CBD396" s="79"/>
      <c r="CBE396" s="6">
        <v>1</v>
      </c>
      <c r="CBF396" s="2">
        <v>0.2</v>
      </c>
      <c r="CBG396" s="6">
        <v>20.2</v>
      </c>
      <c r="CBH396" s="2">
        <v>86.6</v>
      </c>
      <c r="CBI396" s="6">
        <v>0.02</v>
      </c>
      <c r="CBJ396" s="6">
        <v>4</v>
      </c>
      <c r="CBK396" s="6"/>
      <c r="CBL396" s="6">
        <v>0.2</v>
      </c>
      <c r="CBM396" s="6">
        <v>14</v>
      </c>
      <c r="CBN396" s="6">
        <v>14</v>
      </c>
      <c r="CBO396" s="6">
        <v>8</v>
      </c>
      <c r="CBP396" s="6">
        <v>2.8</v>
      </c>
      <c r="CBQ396" s="1" t="s">
        <v>77</v>
      </c>
      <c r="CBR396" s="2" t="s">
        <v>64</v>
      </c>
      <c r="CBS396" s="3" t="s">
        <v>63</v>
      </c>
      <c r="CBT396" s="79"/>
      <c r="CBU396" s="6">
        <v>1</v>
      </c>
      <c r="CBV396" s="2">
        <v>0.2</v>
      </c>
      <c r="CBW396" s="6">
        <v>20.2</v>
      </c>
      <c r="CBX396" s="2">
        <v>86.6</v>
      </c>
      <c r="CBY396" s="6">
        <v>0.02</v>
      </c>
      <c r="CBZ396" s="6">
        <v>4</v>
      </c>
      <c r="CCA396" s="6"/>
      <c r="CCB396" s="6">
        <v>0.2</v>
      </c>
      <c r="CCC396" s="6">
        <v>14</v>
      </c>
      <c r="CCD396" s="6">
        <v>14</v>
      </c>
      <c r="CCE396" s="6">
        <v>8</v>
      </c>
      <c r="CCF396" s="6">
        <v>2.8</v>
      </c>
      <c r="CCG396" s="1" t="s">
        <v>77</v>
      </c>
      <c r="CCH396" s="2" t="s">
        <v>64</v>
      </c>
      <c r="CCI396" s="3" t="s">
        <v>63</v>
      </c>
      <c r="CCJ396" s="79"/>
      <c r="CCK396" s="6">
        <v>1</v>
      </c>
      <c r="CCL396" s="2">
        <v>0.2</v>
      </c>
      <c r="CCM396" s="6">
        <v>20.2</v>
      </c>
      <c r="CCN396" s="2">
        <v>86.6</v>
      </c>
      <c r="CCO396" s="6">
        <v>0.02</v>
      </c>
      <c r="CCP396" s="6">
        <v>4</v>
      </c>
      <c r="CCQ396" s="6"/>
      <c r="CCR396" s="6">
        <v>0.2</v>
      </c>
      <c r="CCS396" s="6">
        <v>14</v>
      </c>
      <c r="CCT396" s="6">
        <v>14</v>
      </c>
      <c r="CCU396" s="6">
        <v>8</v>
      </c>
      <c r="CCV396" s="6">
        <v>2.8</v>
      </c>
      <c r="CCW396" s="1" t="s">
        <v>77</v>
      </c>
      <c r="CCX396" s="2" t="s">
        <v>64</v>
      </c>
      <c r="CCY396" s="3" t="s">
        <v>63</v>
      </c>
      <c r="CCZ396" s="79"/>
      <c r="CDA396" s="6">
        <v>1</v>
      </c>
      <c r="CDB396" s="2">
        <v>0.2</v>
      </c>
      <c r="CDC396" s="6">
        <v>20.2</v>
      </c>
      <c r="CDD396" s="2">
        <v>86.6</v>
      </c>
      <c r="CDE396" s="6">
        <v>0.02</v>
      </c>
      <c r="CDF396" s="6">
        <v>4</v>
      </c>
      <c r="CDG396" s="6"/>
      <c r="CDH396" s="6">
        <v>0.2</v>
      </c>
      <c r="CDI396" s="6">
        <v>14</v>
      </c>
      <c r="CDJ396" s="6">
        <v>14</v>
      </c>
      <c r="CDK396" s="6">
        <v>8</v>
      </c>
      <c r="CDL396" s="6">
        <v>2.8</v>
      </c>
      <c r="CDM396" s="1" t="s">
        <v>77</v>
      </c>
      <c r="CDN396" s="2" t="s">
        <v>64</v>
      </c>
      <c r="CDO396" s="3" t="s">
        <v>63</v>
      </c>
      <c r="CDP396" s="79"/>
      <c r="CDQ396" s="6">
        <v>1</v>
      </c>
      <c r="CDR396" s="2">
        <v>0.2</v>
      </c>
      <c r="CDS396" s="6">
        <v>20.2</v>
      </c>
      <c r="CDT396" s="2">
        <v>86.6</v>
      </c>
      <c r="CDU396" s="6">
        <v>0.02</v>
      </c>
      <c r="CDV396" s="6">
        <v>4</v>
      </c>
      <c r="CDW396" s="6"/>
      <c r="CDX396" s="6">
        <v>0.2</v>
      </c>
      <c r="CDY396" s="6">
        <v>14</v>
      </c>
      <c r="CDZ396" s="6">
        <v>14</v>
      </c>
      <c r="CEA396" s="6">
        <v>8</v>
      </c>
      <c r="CEB396" s="6">
        <v>2.8</v>
      </c>
      <c r="CEC396" s="1" t="s">
        <v>77</v>
      </c>
      <c r="CED396" s="2" t="s">
        <v>64</v>
      </c>
      <c r="CEE396" s="3" t="s">
        <v>63</v>
      </c>
      <c r="CEF396" s="79"/>
      <c r="CEG396" s="6">
        <v>1</v>
      </c>
      <c r="CEH396" s="2">
        <v>0.2</v>
      </c>
      <c r="CEI396" s="6">
        <v>20.2</v>
      </c>
      <c r="CEJ396" s="2">
        <v>86.6</v>
      </c>
      <c r="CEK396" s="6">
        <v>0.02</v>
      </c>
      <c r="CEL396" s="6">
        <v>4</v>
      </c>
      <c r="CEM396" s="6"/>
      <c r="CEN396" s="6">
        <v>0.2</v>
      </c>
      <c r="CEO396" s="6">
        <v>14</v>
      </c>
      <c r="CEP396" s="6">
        <v>14</v>
      </c>
      <c r="CEQ396" s="6">
        <v>8</v>
      </c>
      <c r="CER396" s="6">
        <v>2.8</v>
      </c>
      <c r="CES396" s="1" t="s">
        <v>77</v>
      </c>
      <c r="CET396" s="2" t="s">
        <v>64</v>
      </c>
      <c r="CEU396" s="3" t="s">
        <v>63</v>
      </c>
      <c r="CEV396" s="79"/>
      <c r="CEW396" s="6">
        <v>1</v>
      </c>
      <c r="CEX396" s="2">
        <v>0.2</v>
      </c>
      <c r="CEY396" s="6">
        <v>20.2</v>
      </c>
      <c r="CEZ396" s="2">
        <v>86.6</v>
      </c>
      <c r="CFA396" s="6">
        <v>0.02</v>
      </c>
      <c r="CFB396" s="6">
        <v>4</v>
      </c>
      <c r="CFC396" s="6"/>
      <c r="CFD396" s="6">
        <v>0.2</v>
      </c>
      <c r="CFE396" s="6">
        <v>14</v>
      </c>
      <c r="CFF396" s="6">
        <v>14</v>
      </c>
      <c r="CFG396" s="6">
        <v>8</v>
      </c>
      <c r="CFH396" s="6">
        <v>2.8</v>
      </c>
      <c r="CFI396" s="1" t="s">
        <v>77</v>
      </c>
      <c r="CFJ396" s="2" t="s">
        <v>64</v>
      </c>
      <c r="CFK396" s="3" t="s">
        <v>63</v>
      </c>
      <c r="CFL396" s="79"/>
      <c r="CFM396" s="6">
        <v>1</v>
      </c>
      <c r="CFN396" s="2">
        <v>0.2</v>
      </c>
      <c r="CFO396" s="6">
        <v>20.2</v>
      </c>
      <c r="CFP396" s="2">
        <v>86.6</v>
      </c>
      <c r="CFQ396" s="6">
        <v>0.02</v>
      </c>
      <c r="CFR396" s="6">
        <v>4</v>
      </c>
      <c r="CFS396" s="6"/>
      <c r="CFT396" s="6">
        <v>0.2</v>
      </c>
      <c r="CFU396" s="6">
        <v>14</v>
      </c>
      <c r="CFV396" s="6">
        <v>14</v>
      </c>
      <c r="CFW396" s="6">
        <v>8</v>
      </c>
      <c r="CFX396" s="6">
        <v>2.8</v>
      </c>
      <c r="CFY396" s="1" t="s">
        <v>77</v>
      </c>
      <c r="CFZ396" s="2" t="s">
        <v>64</v>
      </c>
      <c r="CGA396" s="3" t="s">
        <v>63</v>
      </c>
      <c r="CGB396" s="79"/>
      <c r="CGC396" s="6">
        <v>1</v>
      </c>
      <c r="CGD396" s="2">
        <v>0.2</v>
      </c>
      <c r="CGE396" s="6">
        <v>20.2</v>
      </c>
      <c r="CGF396" s="2">
        <v>86.6</v>
      </c>
      <c r="CGG396" s="6">
        <v>0.02</v>
      </c>
      <c r="CGH396" s="6">
        <v>4</v>
      </c>
      <c r="CGI396" s="6"/>
      <c r="CGJ396" s="6">
        <v>0.2</v>
      </c>
      <c r="CGK396" s="6">
        <v>14</v>
      </c>
      <c r="CGL396" s="6">
        <v>14</v>
      </c>
      <c r="CGM396" s="6">
        <v>8</v>
      </c>
      <c r="CGN396" s="6">
        <v>2.8</v>
      </c>
      <c r="CGO396" s="1" t="s">
        <v>77</v>
      </c>
      <c r="CGP396" s="2" t="s">
        <v>64</v>
      </c>
      <c r="CGQ396" s="3" t="s">
        <v>63</v>
      </c>
      <c r="CGR396" s="79"/>
      <c r="CGS396" s="6">
        <v>1</v>
      </c>
      <c r="CGT396" s="2">
        <v>0.2</v>
      </c>
      <c r="CGU396" s="6">
        <v>20.2</v>
      </c>
      <c r="CGV396" s="2">
        <v>86.6</v>
      </c>
      <c r="CGW396" s="6">
        <v>0.02</v>
      </c>
      <c r="CGX396" s="6">
        <v>4</v>
      </c>
      <c r="CGY396" s="6"/>
      <c r="CGZ396" s="6">
        <v>0.2</v>
      </c>
      <c r="CHA396" s="6">
        <v>14</v>
      </c>
      <c r="CHB396" s="6">
        <v>14</v>
      </c>
      <c r="CHC396" s="6">
        <v>8</v>
      </c>
      <c r="CHD396" s="6">
        <v>2.8</v>
      </c>
      <c r="CHE396" s="1" t="s">
        <v>77</v>
      </c>
      <c r="CHF396" s="2" t="s">
        <v>64</v>
      </c>
      <c r="CHG396" s="3" t="s">
        <v>63</v>
      </c>
      <c r="CHH396" s="79"/>
      <c r="CHI396" s="6">
        <v>1</v>
      </c>
      <c r="CHJ396" s="2">
        <v>0.2</v>
      </c>
      <c r="CHK396" s="6">
        <v>20.2</v>
      </c>
      <c r="CHL396" s="2">
        <v>86.6</v>
      </c>
      <c r="CHM396" s="6">
        <v>0.02</v>
      </c>
      <c r="CHN396" s="6">
        <v>4</v>
      </c>
      <c r="CHO396" s="6"/>
      <c r="CHP396" s="6">
        <v>0.2</v>
      </c>
      <c r="CHQ396" s="6">
        <v>14</v>
      </c>
      <c r="CHR396" s="6">
        <v>14</v>
      </c>
      <c r="CHS396" s="6">
        <v>8</v>
      </c>
      <c r="CHT396" s="6">
        <v>2.8</v>
      </c>
      <c r="CHU396" s="1" t="s">
        <v>77</v>
      </c>
      <c r="CHV396" s="2" t="s">
        <v>64</v>
      </c>
      <c r="CHW396" s="3" t="s">
        <v>63</v>
      </c>
      <c r="CHX396" s="79"/>
      <c r="CHY396" s="6">
        <v>1</v>
      </c>
      <c r="CHZ396" s="2">
        <v>0.2</v>
      </c>
      <c r="CIA396" s="6">
        <v>20.2</v>
      </c>
      <c r="CIB396" s="2">
        <v>86.6</v>
      </c>
      <c r="CIC396" s="6">
        <v>0.02</v>
      </c>
      <c r="CID396" s="6">
        <v>4</v>
      </c>
      <c r="CIE396" s="6"/>
      <c r="CIF396" s="6">
        <v>0.2</v>
      </c>
      <c r="CIG396" s="6">
        <v>14</v>
      </c>
      <c r="CIH396" s="6">
        <v>14</v>
      </c>
      <c r="CII396" s="6">
        <v>8</v>
      </c>
      <c r="CIJ396" s="6">
        <v>2.8</v>
      </c>
      <c r="CIK396" s="1" t="s">
        <v>77</v>
      </c>
      <c r="CIL396" s="2" t="s">
        <v>64</v>
      </c>
      <c r="CIM396" s="3" t="s">
        <v>63</v>
      </c>
      <c r="CIN396" s="79"/>
      <c r="CIO396" s="6">
        <v>1</v>
      </c>
      <c r="CIP396" s="2">
        <v>0.2</v>
      </c>
      <c r="CIQ396" s="6">
        <v>20.2</v>
      </c>
      <c r="CIR396" s="2">
        <v>86.6</v>
      </c>
      <c r="CIS396" s="6">
        <v>0.02</v>
      </c>
      <c r="CIT396" s="6">
        <v>4</v>
      </c>
      <c r="CIU396" s="6"/>
      <c r="CIV396" s="6">
        <v>0.2</v>
      </c>
      <c r="CIW396" s="6">
        <v>14</v>
      </c>
      <c r="CIX396" s="6">
        <v>14</v>
      </c>
      <c r="CIY396" s="6">
        <v>8</v>
      </c>
      <c r="CIZ396" s="6">
        <v>2.8</v>
      </c>
      <c r="CJA396" s="1" t="s">
        <v>77</v>
      </c>
      <c r="CJB396" s="2" t="s">
        <v>64</v>
      </c>
      <c r="CJC396" s="3" t="s">
        <v>63</v>
      </c>
      <c r="CJD396" s="79"/>
      <c r="CJE396" s="6">
        <v>1</v>
      </c>
      <c r="CJF396" s="2">
        <v>0.2</v>
      </c>
      <c r="CJG396" s="6">
        <v>20.2</v>
      </c>
      <c r="CJH396" s="2">
        <v>86.6</v>
      </c>
      <c r="CJI396" s="6">
        <v>0.02</v>
      </c>
      <c r="CJJ396" s="6">
        <v>4</v>
      </c>
      <c r="CJK396" s="6"/>
      <c r="CJL396" s="6">
        <v>0.2</v>
      </c>
      <c r="CJM396" s="6">
        <v>14</v>
      </c>
      <c r="CJN396" s="6">
        <v>14</v>
      </c>
      <c r="CJO396" s="6">
        <v>8</v>
      </c>
      <c r="CJP396" s="6">
        <v>2.8</v>
      </c>
      <c r="CJQ396" s="1" t="s">
        <v>77</v>
      </c>
      <c r="CJR396" s="2" t="s">
        <v>64</v>
      </c>
      <c r="CJS396" s="3" t="s">
        <v>63</v>
      </c>
      <c r="CJT396" s="79"/>
      <c r="CJU396" s="6">
        <v>1</v>
      </c>
      <c r="CJV396" s="2">
        <v>0.2</v>
      </c>
      <c r="CJW396" s="6">
        <v>20.2</v>
      </c>
      <c r="CJX396" s="2">
        <v>86.6</v>
      </c>
      <c r="CJY396" s="6">
        <v>0.02</v>
      </c>
      <c r="CJZ396" s="6">
        <v>4</v>
      </c>
      <c r="CKA396" s="6"/>
      <c r="CKB396" s="6">
        <v>0.2</v>
      </c>
      <c r="CKC396" s="6">
        <v>14</v>
      </c>
      <c r="CKD396" s="6">
        <v>14</v>
      </c>
      <c r="CKE396" s="6">
        <v>8</v>
      </c>
      <c r="CKF396" s="6">
        <v>2.8</v>
      </c>
      <c r="CKG396" s="1" t="s">
        <v>77</v>
      </c>
      <c r="CKH396" s="2" t="s">
        <v>64</v>
      </c>
      <c r="CKI396" s="3" t="s">
        <v>63</v>
      </c>
      <c r="CKJ396" s="79"/>
      <c r="CKK396" s="6">
        <v>1</v>
      </c>
      <c r="CKL396" s="2">
        <v>0.2</v>
      </c>
      <c r="CKM396" s="6">
        <v>20.2</v>
      </c>
      <c r="CKN396" s="2">
        <v>86.6</v>
      </c>
      <c r="CKO396" s="6">
        <v>0.02</v>
      </c>
      <c r="CKP396" s="6">
        <v>4</v>
      </c>
      <c r="CKQ396" s="6"/>
      <c r="CKR396" s="6">
        <v>0.2</v>
      </c>
      <c r="CKS396" s="6">
        <v>14</v>
      </c>
      <c r="CKT396" s="6">
        <v>14</v>
      </c>
      <c r="CKU396" s="6">
        <v>8</v>
      </c>
      <c r="CKV396" s="6">
        <v>2.8</v>
      </c>
      <c r="CKW396" s="1" t="s">
        <v>77</v>
      </c>
      <c r="CKX396" s="2" t="s">
        <v>64</v>
      </c>
      <c r="CKY396" s="3" t="s">
        <v>63</v>
      </c>
      <c r="CKZ396" s="79"/>
      <c r="CLA396" s="6">
        <v>1</v>
      </c>
      <c r="CLB396" s="2">
        <v>0.2</v>
      </c>
      <c r="CLC396" s="6">
        <v>20.2</v>
      </c>
      <c r="CLD396" s="2">
        <v>86.6</v>
      </c>
      <c r="CLE396" s="6">
        <v>0.02</v>
      </c>
      <c r="CLF396" s="6">
        <v>4</v>
      </c>
      <c r="CLG396" s="6"/>
      <c r="CLH396" s="6">
        <v>0.2</v>
      </c>
      <c r="CLI396" s="6">
        <v>14</v>
      </c>
      <c r="CLJ396" s="6">
        <v>14</v>
      </c>
      <c r="CLK396" s="6">
        <v>8</v>
      </c>
      <c r="CLL396" s="6">
        <v>2.8</v>
      </c>
      <c r="CLM396" s="1" t="s">
        <v>77</v>
      </c>
      <c r="CLN396" s="2" t="s">
        <v>64</v>
      </c>
      <c r="CLO396" s="3" t="s">
        <v>63</v>
      </c>
      <c r="CLP396" s="79"/>
      <c r="CLQ396" s="6">
        <v>1</v>
      </c>
      <c r="CLR396" s="2">
        <v>0.2</v>
      </c>
      <c r="CLS396" s="6">
        <v>20.2</v>
      </c>
      <c r="CLT396" s="2">
        <v>86.6</v>
      </c>
      <c r="CLU396" s="6">
        <v>0.02</v>
      </c>
      <c r="CLV396" s="6">
        <v>4</v>
      </c>
      <c r="CLW396" s="6"/>
      <c r="CLX396" s="6">
        <v>0.2</v>
      </c>
      <c r="CLY396" s="6">
        <v>14</v>
      </c>
      <c r="CLZ396" s="6">
        <v>14</v>
      </c>
      <c r="CMA396" s="6">
        <v>8</v>
      </c>
      <c r="CMB396" s="6">
        <v>2.8</v>
      </c>
      <c r="CMC396" s="1" t="s">
        <v>77</v>
      </c>
      <c r="CMD396" s="2" t="s">
        <v>64</v>
      </c>
      <c r="CME396" s="3" t="s">
        <v>63</v>
      </c>
      <c r="CMF396" s="79"/>
      <c r="CMG396" s="6">
        <v>1</v>
      </c>
      <c r="CMH396" s="2">
        <v>0.2</v>
      </c>
      <c r="CMI396" s="6">
        <v>20.2</v>
      </c>
      <c r="CMJ396" s="2">
        <v>86.6</v>
      </c>
      <c r="CMK396" s="6">
        <v>0.02</v>
      </c>
      <c r="CML396" s="6">
        <v>4</v>
      </c>
      <c r="CMM396" s="6"/>
      <c r="CMN396" s="6">
        <v>0.2</v>
      </c>
      <c r="CMO396" s="6">
        <v>14</v>
      </c>
      <c r="CMP396" s="6">
        <v>14</v>
      </c>
      <c r="CMQ396" s="6">
        <v>8</v>
      </c>
      <c r="CMR396" s="6">
        <v>2.8</v>
      </c>
      <c r="CMS396" s="1" t="s">
        <v>77</v>
      </c>
      <c r="CMT396" s="2" t="s">
        <v>64</v>
      </c>
      <c r="CMU396" s="3" t="s">
        <v>63</v>
      </c>
      <c r="CMV396" s="79"/>
      <c r="CMW396" s="6">
        <v>1</v>
      </c>
      <c r="CMX396" s="2">
        <v>0.2</v>
      </c>
      <c r="CMY396" s="6">
        <v>20.2</v>
      </c>
      <c r="CMZ396" s="2">
        <v>86.6</v>
      </c>
      <c r="CNA396" s="6">
        <v>0.02</v>
      </c>
      <c r="CNB396" s="6">
        <v>4</v>
      </c>
      <c r="CNC396" s="6"/>
      <c r="CND396" s="6">
        <v>0.2</v>
      </c>
      <c r="CNE396" s="6">
        <v>14</v>
      </c>
      <c r="CNF396" s="6">
        <v>14</v>
      </c>
      <c r="CNG396" s="6">
        <v>8</v>
      </c>
      <c r="CNH396" s="6">
        <v>2.8</v>
      </c>
      <c r="CNI396" s="1" t="s">
        <v>77</v>
      </c>
      <c r="CNJ396" s="2" t="s">
        <v>64</v>
      </c>
      <c r="CNK396" s="3" t="s">
        <v>63</v>
      </c>
      <c r="CNL396" s="79"/>
      <c r="CNM396" s="6">
        <v>1</v>
      </c>
      <c r="CNN396" s="2">
        <v>0.2</v>
      </c>
      <c r="CNO396" s="6">
        <v>20.2</v>
      </c>
      <c r="CNP396" s="2">
        <v>86.6</v>
      </c>
      <c r="CNQ396" s="6">
        <v>0.02</v>
      </c>
      <c r="CNR396" s="6">
        <v>4</v>
      </c>
      <c r="CNS396" s="6"/>
      <c r="CNT396" s="6">
        <v>0.2</v>
      </c>
      <c r="CNU396" s="6">
        <v>14</v>
      </c>
      <c r="CNV396" s="6">
        <v>14</v>
      </c>
      <c r="CNW396" s="6">
        <v>8</v>
      </c>
      <c r="CNX396" s="6">
        <v>2.8</v>
      </c>
      <c r="CNY396" s="1" t="s">
        <v>77</v>
      </c>
      <c r="CNZ396" s="2" t="s">
        <v>64</v>
      </c>
      <c r="COA396" s="3" t="s">
        <v>63</v>
      </c>
      <c r="COB396" s="79"/>
      <c r="COC396" s="6">
        <v>1</v>
      </c>
      <c r="COD396" s="2">
        <v>0.2</v>
      </c>
      <c r="COE396" s="6">
        <v>20.2</v>
      </c>
      <c r="COF396" s="2">
        <v>86.6</v>
      </c>
      <c r="COG396" s="6">
        <v>0.02</v>
      </c>
      <c r="COH396" s="6">
        <v>4</v>
      </c>
      <c r="COI396" s="6"/>
      <c r="COJ396" s="6">
        <v>0.2</v>
      </c>
      <c r="COK396" s="6">
        <v>14</v>
      </c>
      <c r="COL396" s="6">
        <v>14</v>
      </c>
      <c r="COM396" s="6">
        <v>8</v>
      </c>
      <c r="CON396" s="6">
        <v>2.8</v>
      </c>
      <c r="COO396" s="1" t="s">
        <v>77</v>
      </c>
      <c r="COP396" s="2" t="s">
        <v>64</v>
      </c>
      <c r="COQ396" s="3" t="s">
        <v>63</v>
      </c>
      <c r="COR396" s="79"/>
      <c r="COS396" s="6">
        <v>1</v>
      </c>
      <c r="COT396" s="2">
        <v>0.2</v>
      </c>
      <c r="COU396" s="6">
        <v>20.2</v>
      </c>
      <c r="COV396" s="2">
        <v>86.6</v>
      </c>
      <c r="COW396" s="6">
        <v>0.02</v>
      </c>
      <c r="COX396" s="6">
        <v>4</v>
      </c>
      <c r="COY396" s="6"/>
      <c r="COZ396" s="6">
        <v>0.2</v>
      </c>
      <c r="CPA396" s="6">
        <v>14</v>
      </c>
      <c r="CPB396" s="6">
        <v>14</v>
      </c>
      <c r="CPC396" s="6">
        <v>8</v>
      </c>
      <c r="CPD396" s="6">
        <v>2.8</v>
      </c>
      <c r="CPE396" s="1" t="s">
        <v>77</v>
      </c>
      <c r="CPF396" s="2" t="s">
        <v>64</v>
      </c>
      <c r="CPG396" s="3" t="s">
        <v>63</v>
      </c>
      <c r="CPH396" s="79"/>
      <c r="CPI396" s="6">
        <v>1</v>
      </c>
      <c r="CPJ396" s="2">
        <v>0.2</v>
      </c>
      <c r="CPK396" s="6">
        <v>20.2</v>
      </c>
      <c r="CPL396" s="2">
        <v>86.6</v>
      </c>
      <c r="CPM396" s="6">
        <v>0.02</v>
      </c>
      <c r="CPN396" s="6">
        <v>4</v>
      </c>
      <c r="CPO396" s="6"/>
      <c r="CPP396" s="6">
        <v>0.2</v>
      </c>
      <c r="CPQ396" s="6">
        <v>14</v>
      </c>
      <c r="CPR396" s="6">
        <v>14</v>
      </c>
      <c r="CPS396" s="6">
        <v>8</v>
      </c>
      <c r="CPT396" s="6">
        <v>2.8</v>
      </c>
      <c r="CPU396" s="1" t="s">
        <v>77</v>
      </c>
      <c r="CPV396" s="2" t="s">
        <v>64</v>
      </c>
      <c r="CPW396" s="3" t="s">
        <v>63</v>
      </c>
      <c r="CPX396" s="79"/>
      <c r="CPY396" s="6">
        <v>1</v>
      </c>
      <c r="CPZ396" s="2">
        <v>0.2</v>
      </c>
      <c r="CQA396" s="6">
        <v>20.2</v>
      </c>
      <c r="CQB396" s="2">
        <v>86.6</v>
      </c>
      <c r="CQC396" s="6">
        <v>0.02</v>
      </c>
      <c r="CQD396" s="6">
        <v>4</v>
      </c>
      <c r="CQE396" s="6"/>
      <c r="CQF396" s="6">
        <v>0.2</v>
      </c>
      <c r="CQG396" s="6">
        <v>14</v>
      </c>
      <c r="CQH396" s="6">
        <v>14</v>
      </c>
      <c r="CQI396" s="6">
        <v>8</v>
      </c>
      <c r="CQJ396" s="6">
        <v>2.8</v>
      </c>
      <c r="CQK396" s="1" t="s">
        <v>77</v>
      </c>
      <c r="CQL396" s="2" t="s">
        <v>64</v>
      </c>
      <c r="CQM396" s="3" t="s">
        <v>63</v>
      </c>
      <c r="CQN396" s="79"/>
      <c r="CQO396" s="6">
        <v>1</v>
      </c>
      <c r="CQP396" s="2">
        <v>0.2</v>
      </c>
      <c r="CQQ396" s="6">
        <v>20.2</v>
      </c>
      <c r="CQR396" s="2">
        <v>86.6</v>
      </c>
      <c r="CQS396" s="6">
        <v>0.02</v>
      </c>
      <c r="CQT396" s="6">
        <v>4</v>
      </c>
      <c r="CQU396" s="6"/>
      <c r="CQV396" s="6">
        <v>0.2</v>
      </c>
      <c r="CQW396" s="6">
        <v>14</v>
      </c>
      <c r="CQX396" s="6">
        <v>14</v>
      </c>
      <c r="CQY396" s="6">
        <v>8</v>
      </c>
      <c r="CQZ396" s="6">
        <v>2.8</v>
      </c>
      <c r="CRA396" s="1" t="s">
        <v>77</v>
      </c>
      <c r="CRB396" s="2" t="s">
        <v>64</v>
      </c>
      <c r="CRC396" s="3" t="s">
        <v>63</v>
      </c>
      <c r="CRD396" s="79"/>
      <c r="CRE396" s="6">
        <v>1</v>
      </c>
      <c r="CRF396" s="2">
        <v>0.2</v>
      </c>
      <c r="CRG396" s="6">
        <v>20.2</v>
      </c>
      <c r="CRH396" s="2">
        <v>86.6</v>
      </c>
      <c r="CRI396" s="6">
        <v>0.02</v>
      </c>
      <c r="CRJ396" s="6">
        <v>4</v>
      </c>
      <c r="CRK396" s="6"/>
      <c r="CRL396" s="6">
        <v>0.2</v>
      </c>
      <c r="CRM396" s="6">
        <v>14</v>
      </c>
      <c r="CRN396" s="6">
        <v>14</v>
      </c>
      <c r="CRO396" s="6">
        <v>8</v>
      </c>
      <c r="CRP396" s="6">
        <v>2.8</v>
      </c>
      <c r="CRQ396" s="1" t="s">
        <v>77</v>
      </c>
      <c r="CRR396" s="2" t="s">
        <v>64</v>
      </c>
      <c r="CRS396" s="3" t="s">
        <v>63</v>
      </c>
      <c r="CRT396" s="79"/>
      <c r="CRU396" s="6">
        <v>1</v>
      </c>
      <c r="CRV396" s="2">
        <v>0.2</v>
      </c>
      <c r="CRW396" s="6">
        <v>20.2</v>
      </c>
      <c r="CRX396" s="2">
        <v>86.6</v>
      </c>
      <c r="CRY396" s="6">
        <v>0.02</v>
      </c>
      <c r="CRZ396" s="6">
        <v>4</v>
      </c>
      <c r="CSA396" s="6"/>
      <c r="CSB396" s="6">
        <v>0.2</v>
      </c>
      <c r="CSC396" s="6">
        <v>14</v>
      </c>
      <c r="CSD396" s="6">
        <v>14</v>
      </c>
      <c r="CSE396" s="6">
        <v>8</v>
      </c>
      <c r="CSF396" s="6">
        <v>2.8</v>
      </c>
      <c r="CSG396" s="1" t="s">
        <v>77</v>
      </c>
      <c r="CSH396" s="2" t="s">
        <v>64</v>
      </c>
      <c r="CSI396" s="3" t="s">
        <v>63</v>
      </c>
      <c r="CSJ396" s="79"/>
      <c r="CSK396" s="6">
        <v>1</v>
      </c>
      <c r="CSL396" s="2">
        <v>0.2</v>
      </c>
      <c r="CSM396" s="6">
        <v>20.2</v>
      </c>
      <c r="CSN396" s="2">
        <v>86.6</v>
      </c>
      <c r="CSO396" s="6">
        <v>0.02</v>
      </c>
      <c r="CSP396" s="6">
        <v>4</v>
      </c>
      <c r="CSQ396" s="6"/>
      <c r="CSR396" s="6">
        <v>0.2</v>
      </c>
      <c r="CSS396" s="6">
        <v>14</v>
      </c>
      <c r="CST396" s="6">
        <v>14</v>
      </c>
      <c r="CSU396" s="6">
        <v>8</v>
      </c>
      <c r="CSV396" s="6">
        <v>2.8</v>
      </c>
      <c r="CSW396" s="1" t="s">
        <v>77</v>
      </c>
      <c r="CSX396" s="2" t="s">
        <v>64</v>
      </c>
      <c r="CSY396" s="3" t="s">
        <v>63</v>
      </c>
      <c r="CSZ396" s="79"/>
      <c r="CTA396" s="6">
        <v>1</v>
      </c>
      <c r="CTB396" s="2">
        <v>0.2</v>
      </c>
      <c r="CTC396" s="6">
        <v>20.2</v>
      </c>
      <c r="CTD396" s="2">
        <v>86.6</v>
      </c>
      <c r="CTE396" s="6">
        <v>0.02</v>
      </c>
      <c r="CTF396" s="6">
        <v>4</v>
      </c>
      <c r="CTG396" s="6"/>
      <c r="CTH396" s="6">
        <v>0.2</v>
      </c>
      <c r="CTI396" s="6">
        <v>14</v>
      </c>
      <c r="CTJ396" s="6">
        <v>14</v>
      </c>
      <c r="CTK396" s="6">
        <v>8</v>
      </c>
      <c r="CTL396" s="6">
        <v>2.8</v>
      </c>
      <c r="CTM396" s="1" t="s">
        <v>77</v>
      </c>
      <c r="CTN396" s="2" t="s">
        <v>64</v>
      </c>
      <c r="CTO396" s="3" t="s">
        <v>63</v>
      </c>
      <c r="CTP396" s="79"/>
      <c r="CTQ396" s="6">
        <v>1</v>
      </c>
      <c r="CTR396" s="2">
        <v>0.2</v>
      </c>
      <c r="CTS396" s="6">
        <v>20.2</v>
      </c>
      <c r="CTT396" s="2">
        <v>86.6</v>
      </c>
      <c r="CTU396" s="6">
        <v>0.02</v>
      </c>
      <c r="CTV396" s="6">
        <v>4</v>
      </c>
      <c r="CTW396" s="6"/>
      <c r="CTX396" s="6">
        <v>0.2</v>
      </c>
      <c r="CTY396" s="6">
        <v>14</v>
      </c>
      <c r="CTZ396" s="6">
        <v>14</v>
      </c>
      <c r="CUA396" s="6">
        <v>8</v>
      </c>
      <c r="CUB396" s="6">
        <v>2.8</v>
      </c>
      <c r="CUC396" s="1" t="s">
        <v>77</v>
      </c>
      <c r="CUD396" s="2" t="s">
        <v>64</v>
      </c>
      <c r="CUE396" s="3" t="s">
        <v>63</v>
      </c>
      <c r="CUF396" s="79"/>
      <c r="CUG396" s="6">
        <v>1</v>
      </c>
      <c r="CUH396" s="2">
        <v>0.2</v>
      </c>
      <c r="CUI396" s="6">
        <v>20.2</v>
      </c>
      <c r="CUJ396" s="2">
        <v>86.6</v>
      </c>
      <c r="CUK396" s="6">
        <v>0.02</v>
      </c>
      <c r="CUL396" s="6">
        <v>4</v>
      </c>
      <c r="CUM396" s="6"/>
      <c r="CUN396" s="6">
        <v>0.2</v>
      </c>
      <c r="CUO396" s="6">
        <v>14</v>
      </c>
      <c r="CUP396" s="6">
        <v>14</v>
      </c>
      <c r="CUQ396" s="6">
        <v>8</v>
      </c>
      <c r="CUR396" s="6">
        <v>2.8</v>
      </c>
      <c r="CUS396" s="1" t="s">
        <v>77</v>
      </c>
      <c r="CUT396" s="2" t="s">
        <v>64</v>
      </c>
      <c r="CUU396" s="3" t="s">
        <v>63</v>
      </c>
      <c r="CUV396" s="79"/>
      <c r="CUW396" s="6">
        <v>1</v>
      </c>
      <c r="CUX396" s="2">
        <v>0.2</v>
      </c>
      <c r="CUY396" s="6">
        <v>20.2</v>
      </c>
      <c r="CUZ396" s="2">
        <v>86.6</v>
      </c>
      <c r="CVA396" s="6">
        <v>0.02</v>
      </c>
      <c r="CVB396" s="6">
        <v>4</v>
      </c>
      <c r="CVC396" s="6"/>
      <c r="CVD396" s="6">
        <v>0.2</v>
      </c>
      <c r="CVE396" s="6">
        <v>14</v>
      </c>
      <c r="CVF396" s="6">
        <v>14</v>
      </c>
      <c r="CVG396" s="6">
        <v>8</v>
      </c>
      <c r="CVH396" s="6">
        <v>2.8</v>
      </c>
      <c r="CVI396" s="1" t="s">
        <v>77</v>
      </c>
      <c r="CVJ396" s="2" t="s">
        <v>64</v>
      </c>
      <c r="CVK396" s="3" t="s">
        <v>63</v>
      </c>
      <c r="CVL396" s="79"/>
      <c r="CVM396" s="6">
        <v>1</v>
      </c>
      <c r="CVN396" s="2">
        <v>0.2</v>
      </c>
      <c r="CVO396" s="6">
        <v>20.2</v>
      </c>
      <c r="CVP396" s="2">
        <v>86.6</v>
      </c>
      <c r="CVQ396" s="6">
        <v>0.02</v>
      </c>
      <c r="CVR396" s="6">
        <v>4</v>
      </c>
      <c r="CVS396" s="6"/>
      <c r="CVT396" s="6">
        <v>0.2</v>
      </c>
      <c r="CVU396" s="6">
        <v>14</v>
      </c>
      <c r="CVV396" s="6">
        <v>14</v>
      </c>
      <c r="CVW396" s="6">
        <v>8</v>
      </c>
      <c r="CVX396" s="6">
        <v>2.8</v>
      </c>
      <c r="CVY396" s="1" t="s">
        <v>77</v>
      </c>
      <c r="CVZ396" s="2" t="s">
        <v>64</v>
      </c>
      <c r="CWA396" s="3" t="s">
        <v>63</v>
      </c>
      <c r="CWB396" s="79"/>
      <c r="CWC396" s="6">
        <v>1</v>
      </c>
      <c r="CWD396" s="2">
        <v>0.2</v>
      </c>
      <c r="CWE396" s="6">
        <v>20.2</v>
      </c>
      <c r="CWF396" s="2">
        <v>86.6</v>
      </c>
      <c r="CWG396" s="6">
        <v>0.02</v>
      </c>
      <c r="CWH396" s="6">
        <v>4</v>
      </c>
      <c r="CWI396" s="6"/>
      <c r="CWJ396" s="6">
        <v>0.2</v>
      </c>
      <c r="CWK396" s="6">
        <v>14</v>
      </c>
      <c r="CWL396" s="6">
        <v>14</v>
      </c>
      <c r="CWM396" s="6">
        <v>8</v>
      </c>
      <c r="CWN396" s="6">
        <v>2.8</v>
      </c>
      <c r="CWO396" s="1" t="s">
        <v>77</v>
      </c>
      <c r="CWP396" s="2" t="s">
        <v>64</v>
      </c>
      <c r="CWQ396" s="3" t="s">
        <v>63</v>
      </c>
      <c r="CWR396" s="79"/>
      <c r="CWS396" s="6">
        <v>1</v>
      </c>
      <c r="CWT396" s="2">
        <v>0.2</v>
      </c>
      <c r="CWU396" s="6">
        <v>20.2</v>
      </c>
      <c r="CWV396" s="2">
        <v>86.6</v>
      </c>
      <c r="CWW396" s="6">
        <v>0.02</v>
      </c>
      <c r="CWX396" s="6">
        <v>4</v>
      </c>
      <c r="CWY396" s="6"/>
      <c r="CWZ396" s="6">
        <v>0.2</v>
      </c>
      <c r="CXA396" s="6">
        <v>14</v>
      </c>
      <c r="CXB396" s="6">
        <v>14</v>
      </c>
      <c r="CXC396" s="6">
        <v>8</v>
      </c>
      <c r="CXD396" s="6">
        <v>2.8</v>
      </c>
      <c r="CXE396" s="1" t="s">
        <v>77</v>
      </c>
      <c r="CXF396" s="2" t="s">
        <v>64</v>
      </c>
      <c r="CXG396" s="3" t="s">
        <v>63</v>
      </c>
      <c r="CXH396" s="79"/>
      <c r="CXI396" s="6">
        <v>1</v>
      </c>
      <c r="CXJ396" s="2">
        <v>0.2</v>
      </c>
      <c r="CXK396" s="6">
        <v>20.2</v>
      </c>
      <c r="CXL396" s="2">
        <v>86.6</v>
      </c>
      <c r="CXM396" s="6">
        <v>0.02</v>
      </c>
      <c r="CXN396" s="6">
        <v>4</v>
      </c>
      <c r="CXO396" s="6"/>
      <c r="CXP396" s="6">
        <v>0.2</v>
      </c>
      <c r="CXQ396" s="6">
        <v>14</v>
      </c>
      <c r="CXR396" s="6">
        <v>14</v>
      </c>
      <c r="CXS396" s="6">
        <v>8</v>
      </c>
      <c r="CXT396" s="6">
        <v>2.8</v>
      </c>
      <c r="CXU396" s="1" t="s">
        <v>77</v>
      </c>
      <c r="CXV396" s="2" t="s">
        <v>64</v>
      </c>
      <c r="CXW396" s="3" t="s">
        <v>63</v>
      </c>
      <c r="CXX396" s="79"/>
      <c r="CXY396" s="6">
        <v>1</v>
      </c>
      <c r="CXZ396" s="2">
        <v>0.2</v>
      </c>
      <c r="CYA396" s="6">
        <v>20.2</v>
      </c>
      <c r="CYB396" s="2">
        <v>86.6</v>
      </c>
      <c r="CYC396" s="6">
        <v>0.02</v>
      </c>
      <c r="CYD396" s="6">
        <v>4</v>
      </c>
      <c r="CYE396" s="6"/>
      <c r="CYF396" s="6">
        <v>0.2</v>
      </c>
      <c r="CYG396" s="6">
        <v>14</v>
      </c>
      <c r="CYH396" s="6">
        <v>14</v>
      </c>
      <c r="CYI396" s="6">
        <v>8</v>
      </c>
      <c r="CYJ396" s="6">
        <v>2.8</v>
      </c>
      <c r="CYK396" s="1" t="s">
        <v>77</v>
      </c>
      <c r="CYL396" s="2" t="s">
        <v>64</v>
      </c>
      <c r="CYM396" s="3" t="s">
        <v>63</v>
      </c>
      <c r="CYN396" s="79"/>
      <c r="CYO396" s="6">
        <v>1</v>
      </c>
      <c r="CYP396" s="2">
        <v>0.2</v>
      </c>
      <c r="CYQ396" s="6">
        <v>20.2</v>
      </c>
      <c r="CYR396" s="2">
        <v>86.6</v>
      </c>
      <c r="CYS396" s="6">
        <v>0.02</v>
      </c>
      <c r="CYT396" s="6">
        <v>4</v>
      </c>
      <c r="CYU396" s="6"/>
      <c r="CYV396" s="6">
        <v>0.2</v>
      </c>
      <c r="CYW396" s="6">
        <v>14</v>
      </c>
      <c r="CYX396" s="6">
        <v>14</v>
      </c>
      <c r="CYY396" s="6">
        <v>8</v>
      </c>
      <c r="CYZ396" s="6">
        <v>2.8</v>
      </c>
      <c r="CZA396" s="1" t="s">
        <v>77</v>
      </c>
      <c r="CZB396" s="2" t="s">
        <v>64</v>
      </c>
      <c r="CZC396" s="3" t="s">
        <v>63</v>
      </c>
      <c r="CZD396" s="79"/>
      <c r="CZE396" s="6">
        <v>1</v>
      </c>
      <c r="CZF396" s="2">
        <v>0.2</v>
      </c>
      <c r="CZG396" s="6">
        <v>20.2</v>
      </c>
      <c r="CZH396" s="2">
        <v>86.6</v>
      </c>
      <c r="CZI396" s="6">
        <v>0.02</v>
      </c>
      <c r="CZJ396" s="6">
        <v>4</v>
      </c>
      <c r="CZK396" s="6"/>
      <c r="CZL396" s="6">
        <v>0.2</v>
      </c>
      <c r="CZM396" s="6">
        <v>14</v>
      </c>
      <c r="CZN396" s="6">
        <v>14</v>
      </c>
      <c r="CZO396" s="6">
        <v>8</v>
      </c>
      <c r="CZP396" s="6">
        <v>2.8</v>
      </c>
      <c r="CZQ396" s="1" t="s">
        <v>77</v>
      </c>
      <c r="CZR396" s="2" t="s">
        <v>64</v>
      </c>
      <c r="CZS396" s="3" t="s">
        <v>63</v>
      </c>
      <c r="CZT396" s="79"/>
      <c r="CZU396" s="6">
        <v>1</v>
      </c>
      <c r="CZV396" s="2">
        <v>0.2</v>
      </c>
      <c r="CZW396" s="6">
        <v>20.2</v>
      </c>
      <c r="CZX396" s="2">
        <v>86.6</v>
      </c>
      <c r="CZY396" s="6">
        <v>0.02</v>
      </c>
      <c r="CZZ396" s="6">
        <v>4</v>
      </c>
      <c r="DAA396" s="6"/>
      <c r="DAB396" s="6">
        <v>0.2</v>
      </c>
      <c r="DAC396" s="6">
        <v>14</v>
      </c>
      <c r="DAD396" s="6">
        <v>14</v>
      </c>
      <c r="DAE396" s="6">
        <v>8</v>
      </c>
      <c r="DAF396" s="6">
        <v>2.8</v>
      </c>
      <c r="DAG396" s="1" t="s">
        <v>77</v>
      </c>
      <c r="DAH396" s="2" t="s">
        <v>64</v>
      </c>
      <c r="DAI396" s="3" t="s">
        <v>63</v>
      </c>
      <c r="DAJ396" s="79"/>
      <c r="DAK396" s="6">
        <v>1</v>
      </c>
      <c r="DAL396" s="2">
        <v>0.2</v>
      </c>
      <c r="DAM396" s="6">
        <v>20.2</v>
      </c>
      <c r="DAN396" s="2">
        <v>86.6</v>
      </c>
      <c r="DAO396" s="6">
        <v>0.02</v>
      </c>
      <c r="DAP396" s="6">
        <v>4</v>
      </c>
      <c r="DAQ396" s="6"/>
      <c r="DAR396" s="6">
        <v>0.2</v>
      </c>
      <c r="DAS396" s="6">
        <v>14</v>
      </c>
      <c r="DAT396" s="6">
        <v>14</v>
      </c>
      <c r="DAU396" s="6">
        <v>8</v>
      </c>
      <c r="DAV396" s="6">
        <v>2.8</v>
      </c>
      <c r="DAW396" s="1" t="s">
        <v>77</v>
      </c>
      <c r="DAX396" s="2" t="s">
        <v>64</v>
      </c>
      <c r="DAY396" s="3" t="s">
        <v>63</v>
      </c>
      <c r="DAZ396" s="79"/>
      <c r="DBA396" s="6">
        <v>1</v>
      </c>
      <c r="DBB396" s="2">
        <v>0.2</v>
      </c>
      <c r="DBC396" s="6">
        <v>20.2</v>
      </c>
      <c r="DBD396" s="2">
        <v>86.6</v>
      </c>
      <c r="DBE396" s="6">
        <v>0.02</v>
      </c>
      <c r="DBF396" s="6">
        <v>4</v>
      </c>
      <c r="DBG396" s="6"/>
      <c r="DBH396" s="6">
        <v>0.2</v>
      </c>
      <c r="DBI396" s="6">
        <v>14</v>
      </c>
      <c r="DBJ396" s="6">
        <v>14</v>
      </c>
      <c r="DBK396" s="6">
        <v>8</v>
      </c>
      <c r="DBL396" s="6">
        <v>2.8</v>
      </c>
      <c r="DBM396" s="1" t="s">
        <v>77</v>
      </c>
      <c r="DBN396" s="2" t="s">
        <v>64</v>
      </c>
      <c r="DBO396" s="3" t="s">
        <v>63</v>
      </c>
      <c r="DBP396" s="79"/>
      <c r="DBQ396" s="6">
        <v>1</v>
      </c>
      <c r="DBR396" s="2">
        <v>0.2</v>
      </c>
      <c r="DBS396" s="6">
        <v>20.2</v>
      </c>
      <c r="DBT396" s="2">
        <v>86.6</v>
      </c>
      <c r="DBU396" s="6">
        <v>0.02</v>
      </c>
      <c r="DBV396" s="6">
        <v>4</v>
      </c>
      <c r="DBW396" s="6"/>
      <c r="DBX396" s="6">
        <v>0.2</v>
      </c>
      <c r="DBY396" s="6">
        <v>14</v>
      </c>
      <c r="DBZ396" s="6">
        <v>14</v>
      </c>
      <c r="DCA396" s="6">
        <v>8</v>
      </c>
      <c r="DCB396" s="6">
        <v>2.8</v>
      </c>
      <c r="DCC396" s="1" t="s">
        <v>77</v>
      </c>
      <c r="DCD396" s="2" t="s">
        <v>64</v>
      </c>
      <c r="DCE396" s="3" t="s">
        <v>63</v>
      </c>
      <c r="DCF396" s="79"/>
      <c r="DCG396" s="6">
        <v>1</v>
      </c>
      <c r="DCH396" s="2">
        <v>0.2</v>
      </c>
      <c r="DCI396" s="6">
        <v>20.2</v>
      </c>
      <c r="DCJ396" s="2">
        <v>86.6</v>
      </c>
      <c r="DCK396" s="6">
        <v>0.02</v>
      </c>
      <c r="DCL396" s="6">
        <v>4</v>
      </c>
      <c r="DCM396" s="6"/>
      <c r="DCN396" s="6">
        <v>0.2</v>
      </c>
      <c r="DCO396" s="6">
        <v>14</v>
      </c>
      <c r="DCP396" s="6">
        <v>14</v>
      </c>
      <c r="DCQ396" s="6">
        <v>8</v>
      </c>
      <c r="DCR396" s="6">
        <v>2.8</v>
      </c>
      <c r="DCS396" s="1" t="s">
        <v>77</v>
      </c>
      <c r="DCT396" s="2" t="s">
        <v>64</v>
      </c>
      <c r="DCU396" s="3" t="s">
        <v>63</v>
      </c>
      <c r="DCV396" s="79"/>
      <c r="DCW396" s="6">
        <v>1</v>
      </c>
      <c r="DCX396" s="2">
        <v>0.2</v>
      </c>
      <c r="DCY396" s="6">
        <v>20.2</v>
      </c>
      <c r="DCZ396" s="2">
        <v>86.6</v>
      </c>
      <c r="DDA396" s="6">
        <v>0.02</v>
      </c>
      <c r="DDB396" s="6">
        <v>4</v>
      </c>
      <c r="DDC396" s="6"/>
      <c r="DDD396" s="6">
        <v>0.2</v>
      </c>
      <c r="DDE396" s="6">
        <v>14</v>
      </c>
      <c r="DDF396" s="6">
        <v>14</v>
      </c>
      <c r="DDG396" s="6">
        <v>8</v>
      </c>
      <c r="DDH396" s="6">
        <v>2.8</v>
      </c>
      <c r="DDI396" s="1" t="s">
        <v>77</v>
      </c>
      <c r="DDJ396" s="2" t="s">
        <v>64</v>
      </c>
      <c r="DDK396" s="3" t="s">
        <v>63</v>
      </c>
      <c r="DDL396" s="79"/>
      <c r="DDM396" s="6">
        <v>1</v>
      </c>
      <c r="DDN396" s="2">
        <v>0.2</v>
      </c>
      <c r="DDO396" s="6">
        <v>20.2</v>
      </c>
      <c r="DDP396" s="2">
        <v>86.6</v>
      </c>
      <c r="DDQ396" s="6">
        <v>0.02</v>
      </c>
      <c r="DDR396" s="6">
        <v>4</v>
      </c>
      <c r="DDS396" s="6"/>
      <c r="DDT396" s="6">
        <v>0.2</v>
      </c>
      <c r="DDU396" s="6">
        <v>14</v>
      </c>
      <c r="DDV396" s="6">
        <v>14</v>
      </c>
      <c r="DDW396" s="6">
        <v>8</v>
      </c>
      <c r="DDX396" s="6">
        <v>2.8</v>
      </c>
      <c r="DDY396" s="1" t="s">
        <v>77</v>
      </c>
      <c r="DDZ396" s="2" t="s">
        <v>64</v>
      </c>
      <c r="DEA396" s="3" t="s">
        <v>63</v>
      </c>
      <c r="DEB396" s="79"/>
      <c r="DEC396" s="6">
        <v>1</v>
      </c>
      <c r="DED396" s="2">
        <v>0.2</v>
      </c>
      <c r="DEE396" s="6">
        <v>20.2</v>
      </c>
      <c r="DEF396" s="2">
        <v>86.6</v>
      </c>
      <c r="DEG396" s="6">
        <v>0.02</v>
      </c>
      <c r="DEH396" s="6">
        <v>4</v>
      </c>
      <c r="DEI396" s="6"/>
      <c r="DEJ396" s="6">
        <v>0.2</v>
      </c>
      <c r="DEK396" s="6">
        <v>14</v>
      </c>
      <c r="DEL396" s="6">
        <v>14</v>
      </c>
      <c r="DEM396" s="6">
        <v>8</v>
      </c>
      <c r="DEN396" s="6">
        <v>2.8</v>
      </c>
      <c r="DEO396" s="1" t="s">
        <v>77</v>
      </c>
      <c r="DEP396" s="2" t="s">
        <v>64</v>
      </c>
      <c r="DEQ396" s="3" t="s">
        <v>63</v>
      </c>
      <c r="DER396" s="79"/>
      <c r="DES396" s="6">
        <v>1</v>
      </c>
      <c r="DET396" s="2">
        <v>0.2</v>
      </c>
      <c r="DEU396" s="6">
        <v>20.2</v>
      </c>
      <c r="DEV396" s="2">
        <v>86.6</v>
      </c>
      <c r="DEW396" s="6">
        <v>0.02</v>
      </c>
      <c r="DEX396" s="6">
        <v>4</v>
      </c>
      <c r="DEY396" s="6"/>
      <c r="DEZ396" s="6">
        <v>0.2</v>
      </c>
      <c r="DFA396" s="6">
        <v>14</v>
      </c>
      <c r="DFB396" s="6">
        <v>14</v>
      </c>
      <c r="DFC396" s="6">
        <v>8</v>
      </c>
      <c r="DFD396" s="6">
        <v>2.8</v>
      </c>
      <c r="DFE396" s="1" t="s">
        <v>77</v>
      </c>
      <c r="DFF396" s="2" t="s">
        <v>64</v>
      </c>
      <c r="DFG396" s="3" t="s">
        <v>63</v>
      </c>
      <c r="DFH396" s="79"/>
      <c r="DFI396" s="6">
        <v>1</v>
      </c>
      <c r="DFJ396" s="2">
        <v>0.2</v>
      </c>
      <c r="DFK396" s="6">
        <v>20.2</v>
      </c>
      <c r="DFL396" s="2">
        <v>86.6</v>
      </c>
      <c r="DFM396" s="6">
        <v>0.02</v>
      </c>
      <c r="DFN396" s="6">
        <v>4</v>
      </c>
      <c r="DFO396" s="6"/>
      <c r="DFP396" s="6">
        <v>0.2</v>
      </c>
      <c r="DFQ396" s="6">
        <v>14</v>
      </c>
      <c r="DFR396" s="6">
        <v>14</v>
      </c>
      <c r="DFS396" s="6">
        <v>8</v>
      </c>
      <c r="DFT396" s="6">
        <v>2.8</v>
      </c>
      <c r="DFU396" s="1" t="s">
        <v>77</v>
      </c>
      <c r="DFV396" s="2" t="s">
        <v>64</v>
      </c>
      <c r="DFW396" s="3" t="s">
        <v>63</v>
      </c>
      <c r="DFX396" s="79"/>
      <c r="DFY396" s="6">
        <v>1</v>
      </c>
      <c r="DFZ396" s="2">
        <v>0.2</v>
      </c>
      <c r="DGA396" s="6">
        <v>20.2</v>
      </c>
      <c r="DGB396" s="2">
        <v>86.6</v>
      </c>
      <c r="DGC396" s="6">
        <v>0.02</v>
      </c>
      <c r="DGD396" s="6">
        <v>4</v>
      </c>
      <c r="DGE396" s="6"/>
      <c r="DGF396" s="6">
        <v>0.2</v>
      </c>
      <c r="DGG396" s="6">
        <v>14</v>
      </c>
      <c r="DGH396" s="6">
        <v>14</v>
      </c>
      <c r="DGI396" s="6">
        <v>8</v>
      </c>
      <c r="DGJ396" s="6">
        <v>2.8</v>
      </c>
      <c r="DGK396" s="1" t="s">
        <v>77</v>
      </c>
      <c r="DGL396" s="2" t="s">
        <v>64</v>
      </c>
      <c r="DGM396" s="3" t="s">
        <v>63</v>
      </c>
      <c r="DGN396" s="79"/>
      <c r="DGO396" s="6">
        <v>1</v>
      </c>
      <c r="DGP396" s="2">
        <v>0.2</v>
      </c>
      <c r="DGQ396" s="6">
        <v>20.2</v>
      </c>
      <c r="DGR396" s="2">
        <v>86.6</v>
      </c>
      <c r="DGS396" s="6">
        <v>0.02</v>
      </c>
      <c r="DGT396" s="6">
        <v>4</v>
      </c>
      <c r="DGU396" s="6"/>
      <c r="DGV396" s="6">
        <v>0.2</v>
      </c>
      <c r="DGW396" s="6">
        <v>14</v>
      </c>
      <c r="DGX396" s="6">
        <v>14</v>
      </c>
      <c r="DGY396" s="6">
        <v>8</v>
      </c>
      <c r="DGZ396" s="6">
        <v>2.8</v>
      </c>
      <c r="DHA396" s="1" t="s">
        <v>77</v>
      </c>
      <c r="DHB396" s="2" t="s">
        <v>64</v>
      </c>
      <c r="DHC396" s="3" t="s">
        <v>63</v>
      </c>
      <c r="DHD396" s="79"/>
      <c r="DHE396" s="6">
        <v>1</v>
      </c>
      <c r="DHF396" s="2">
        <v>0.2</v>
      </c>
      <c r="DHG396" s="6">
        <v>20.2</v>
      </c>
      <c r="DHH396" s="2">
        <v>86.6</v>
      </c>
      <c r="DHI396" s="6">
        <v>0.02</v>
      </c>
      <c r="DHJ396" s="6">
        <v>4</v>
      </c>
      <c r="DHK396" s="6"/>
      <c r="DHL396" s="6">
        <v>0.2</v>
      </c>
      <c r="DHM396" s="6">
        <v>14</v>
      </c>
      <c r="DHN396" s="6">
        <v>14</v>
      </c>
      <c r="DHO396" s="6">
        <v>8</v>
      </c>
      <c r="DHP396" s="6">
        <v>2.8</v>
      </c>
      <c r="DHQ396" s="1" t="s">
        <v>77</v>
      </c>
      <c r="DHR396" s="2" t="s">
        <v>64</v>
      </c>
      <c r="DHS396" s="3" t="s">
        <v>63</v>
      </c>
      <c r="DHT396" s="79"/>
      <c r="DHU396" s="6">
        <v>1</v>
      </c>
      <c r="DHV396" s="2">
        <v>0.2</v>
      </c>
      <c r="DHW396" s="6">
        <v>20.2</v>
      </c>
      <c r="DHX396" s="2">
        <v>86.6</v>
      </c>
      <c r="DHY396" s="6">
        <v>0.02</v>
      </c>
      <c r="DHZ396" s="6">
        <v>4</v>
      </c>
      <c r="DIA396" s="6"/>
      <c r="DIB396" s="6">
        <v>0.2</v>
      </c>
      <c r="DIC396" s="6">
        <v>14</v>
      </c>
      <c r="DID396" s="6">
        <v>14</v>
      </c>
      <c r="DIE396" s="6">
        <v>8</v>
      </c>
      <c r="DIF396" s="6">
        <v>2.8</v>
      </c>
      <c r="DIG396" s="1" t="s">
        <v>77</v>
      </c>
      <c r="DIH396" s="2" t="s">
        <v>64</v>
      </c>
      <c r="DII396" s="3" t="s">
        <v>63</v>
      </c>
      <c r="DIJ396" s="79"/>
      <c r="DIK396" s="6">
        <v>1</v>
      </c>
      <c r="DIL396" s="2">
        <v>0.2</v>
      </c>
      <c r="DIM396" s="6">
        <v>20.2</v>
      </c>
      <c r="DIN396" s="2">
        <v>86.6</v>
      </c>
      <c r="DIO396" s="6">
        <v>0.02</v>
      </c>
      <c r="DIP396" s="6">
        <v>4</v>
      </c>
      <c r="DIQ396" s="6"/>
      <c r="DIR396" s="6">
        <v>0.2</v>
      </c>
      <c r="DIS396" s="6">
        <v>14</v>
      </c>
      <c r="DIT396" s="6">
        <v>14</v>
      </c>
      <c r="DIU396" s="6">
        <v>8</v>
      </c>
      <c r="DIV396" s="6">
        <v>2.8</v>
      </c>
      <c r="DIW396" s="1" t="s">
        <v>77</v>
      </c>
      <c r="DIX396" s="2" t="s">
        <v>64</v>
      </c>
      <c r="DIY396" s="3" t="s">
        <v>63</v>
      </c>
      <c r="DIZ396" s="79"/>
      <c r="DJA396" s="6">
        <v>1</v>
      </c>
      <c r="DJB396" s="2">
        <v>0.2</v>
      </c>
      <c r="DJC396" s="6">
        <v>20.2</v>
      </c>
      <c r="DJD396" s="2">
        <v>86.6</v>
      </c>
      <c r="DJE396" s="6">
        <v>0.02</v>
      </c>
      <c r="DJF396" s="6">
        <v>4</v>
      </c>
      <c r="DJG396" s="6"/>
      <c r="DJH396" s="6">
        <v>0.2</v>
      </c>
      <c r="DJI396" s="6">
        <v>14</v>
      </c>
      <c r="DJJ396" s="6">
        <v>14</v>
      </c>
      <c r="DJK396" s="6">
        <v>8</v>
      </c>
      <c r="DJL396" s="6">
        <v>2.8</v>
      </c>
      <c r="DJM396" s="1" t="s">
        <v>77</v>
      </c>
      <c r="DJN396" s="2" t="s">
        <v>64</v>
      </c>
      <c r="DJO396" s="3" t="s">
        <v>63</v>
      </c>
      <c r="DJP396" s="79"/>
      <c r="DJQ396" s="6">
        <v>1</v>
      </c>
      <c r="DJR396" s="2">
        <v>0.2</v>
      </c>
      <c r="DJS396" s="6">
        <v>20.2</v>
      </c>
      <c r="DJT396" s="2">
        <v>86.6</v>
      </c>
      <c r="DJU396" s="6">
        <v>0.02</v>
      </c>
      <c r="DJV396" s="6">
        <v>4</v>
      </c>
      <c r="DJW396" s="6"/>
      <c r="DJX396" s="6">
        <v>0.2</v>
      </c>
      <c r="DJY396" s="6">
        <v>14</v>
      </c>
      <c r="DJZ396" s="6">
        <v>14</v>
      </c>
      <c r="DKA396" s="6">
        <v>8</v>
      </c>
      <c r="DKB396" s="6">
        <v>2.8</v>
      </c>
      <c r="DKC396" s="1" t="s">
        <v>77</v>
      </c>
      <c r="DKD396" s="2" t="s">
        <v>64</v>
      </c>
      <c r="DKE396" s="3" t="s">
        <v>63</v>
      </c>
      <c r="DKF396" s="79"/>
      <c r="DKG396" s="6">
        <v>1</v>
      </c>
      <c r="DKH396" s="2">
        <v>0.2</v>
      </c>
      <c r="DKI396" s="6">
        <v>20.2</v>
      </c>
      <c r="DKJ396" s="2">
        <v>86.6</v>
      </c>
      <c r="DKK396" s="6">
        <v>0.02</v>
      </c>
      <c r="DKL396" s="6">
        <v>4</v>
      </c>
      <c r="DKM396" s="6"/>
      <c r="DKN396" s="6">
        <v>0.2</v>
      </c>
      <c r="DKO396" s="6">
        <v>14</v>
      </c>
      <c r="DKP396" s="6">
        <v>14</v>
      </c>
      <c r="DKQ396" s="6">
        <v>8</v>
      </c>
      <c r="DKR396" s="6">
        <v>2.8</v>
      </c>
      <c r="DKS396" s="1" t="s">
        <v>77</v>
      </c>
      <c r="DKT396" s="2" t="s">
        <v>64</v>
      </c>
      <c r="DKU396" s="3" t="s">
        <v>63</v>
      </c>
      <c r="DKV396" s="79"/>
      <c r="DKW396" s="6">
        <v>1</v>
      </c>
      <c r="DKX396" s="2">
        <v>0.2</v>
      </c>
      <c r="DKY396" s="6">
        <v>20.2</v>
      </c>
      <c r="DKZ396" s="2">
        <v>86.6</v>
      </c>
      <c r="DLA396" s="6">
        <v>0.02</v>
      </c>
      <c r="DLB396" s="6">
        <v>4</v>
      </c>
      <c r="DLC396" s="6"/>
      <c r="DLD396" s="6">
        <v>0.2</v>
      </c>
      <c r="DLE396" s="6">
        <v>14</v>
      </c>
      <c r="DLF396" s="6">
        <v>14</v>
      </c>
      <c r="DLG396" s="6">
        <v>8</v>
      </c>
      <c r="DLH396" s="6">
        <v>2.8</v>
      </c>
      <c r="DLI396" s="1" t="s">
        <v>77</v>
      </c>
      <c r="DLJ396" s="2" t="s">
        <v>64</v>
      </c>
      <c r="DLK396" s="3" t="s">
        <v>63</v>
      </c>
      <c r="DLL396" s="79"/>
      <c r="DLM396" s="6">
        <v>1</v>
      </c>
      <c r="DLN396" s="2">
        <v>0.2</v>
      </c>
      <c r="DLO396" s="6">
        <v>20.2</v>
      </c>
      <c r="DLP396" s="2">
        <v>86.6</v>
      </c>
      <c r="DLQ396" s="6">
        <v>0.02</v>
      </c>
      <c r="DLR396" s="6">
        <v>4</v>
      </c>
      <c r="DLS396" s="6"/>
      <c r="DLT396" s="6">
        <v>0.2</v>
      </c>
      <c r="DLU396" s="6">
        <v>14</v>
      </c>
      <c r="DLV396" s="6">
        <v>14</v>
      </c>
      <c r="DLW396" s="6">
        <v>8</v>
      </c>
      <c r="DLX396" s="6">
        <v>2.8</v>
      </c>
      <c r="DLY396" s="1" t="s">
        <v>77</v>
      </c>
      <c r="DLZ396" s="2" t="s">
        <v>64</v>
      </c>
      <c r="DMA396" s="3" t="s">
        <v>63</v>
      </c>
      <c r="DMB396" s="79"/>
      <c r="DMC396" s="6">
        <v>1</v>
      </c>
      <c r="DMD396" s="2">
        <v>0.2</v>
      </c>
      <c r="DME396" s="6">
        <v>20.2</v>
      </c>
      <c r="DMF396" s="2">
        <v>86.6</v>
      </c>
      <c r="DMG396" s="6">
        <v>0.02</v>
      </c>
      <c r="DMH396" s="6">
        <v>4</v>
      </c>
      <c r="DMI396" s="6"/>
      <c r="DMJ396" s="6">
        <v>0.2</v>
      </c>
      <c r="DMK396" s="6">
        <v>14</v>
      </c>
      <c r="DML396" s="6">
        <v>14</v>
      </c>
      <c r="DMM396" s="6">
        <v>8</v>
      </c>
      <c r="DMN396" s="6">
        <v>2.8</v>
      </c>
      <c r="DMO396" s="1" t="s">
        <v>77</v>
      </c>
      <c r="DMP396" s="2" t="s">
        <v>64</v>
      </c>
      <c r="DMQ396" s="3" t="s">
        <v>63</v>
      </c>
      <c r="DMR396" s="79"/>
      <c r="DMS396" s="6">
        <v>1</v>
      </c>
      <c r="DMT396" s="2">
        <v>0.2</v>
      </c>
      <c r="DMU396" s="6">
        <v>20.2</v>
      </c>
      <c r="DMV396" s="2">
        <v>86.6</v>
      </c>
      <c r="DMW396" s="6">
        <v>0.02</v>
      </c>
      <c r="DMX396" s="6">
        <v>4</v>
      </c>
      <c r="DMY396" s="6"/>
      <c r="DMZ396" s="6">
        <v>0.2</v>
      </c>
      <c r="DNA396" s="6">
        <v>14</v>
      </c>
      <c r="DNB396" s="6">
        <v>14</v>
      </c>
      <c r="DNC396" s="6">
        <v>8</v>
      </c>
      <c r="DND396" s="6">
        <v>2.8</v>
      </c>
      <c r="DNE396" s="1" t="s">
        <v>77</v>
      </c>
      <c r="DNF396" s="2" t="s">
        <v>64</v>
      </c>
      <c r="DNG396" s="3" t="s">
        <v>63</v>
      </c>
      <c r="DNH396" s="79"/>
      <c r="DNI396" s="6">
        <v>1</v>
      </c>
      <c r="DNJ396" s="2">
        <v>0.2</v>
      </c>
      <c r="DNK396" s="6">
        <v>20.2</v>
      </c>
      <c r="DNL396" s="2">
        <v>86.6</v>
      </c>
      <c r="DNM396" s="6">
        <v>0.02</v>
      </c>
      <c r="DNN396" s="6">
        <v>4</v>
      </c>
      <c r="DNO396" s="6"/>
      <c r="DNP396" s="6">
        <v>0.2</v>
      </c>
      <c r="DNQ396" s="6">
        <v>14</v>
      </c>
      <c r="DNR396" s="6">
        <v>14</v>
      </c>
      <c r="DNS396" s="6">
        <v>8</v>
      </c>
      <c r="DNT396" s="6">
        <v>2.8</v>
      </c>
      <c r="DNU396" s="1" t="s">
        <v>77</v>
      </c>
      <c r="DNV396" s="2" t="s">
        <v>64</v>
      </c>
      <c r="DNW396" s="3" t="s">
        <v>63</v>
      </c>
      <c r="DNX396" s="79"/>
      <c r="DNY396" s="6">
        <v>1</v>
      </c>
      <c r="DNZ396" s="2">
        <v>0.2</v>
      </c>
      <c r="DOA396" s="6">
        <v>20.2</v>
      </c>
      <c r="DOB396" s="2">
        <v>86.6</v>
      </c>
      <c r="DOC396" s="6">
        <v>0.02</v>
      </c>
      <c r="DOD396" s="6">
        <v>4</v>
      </c>
      <c r="DOE396" s="6"/>
      <c r="DOF396" s="6">
        <v>0.2</v>
      </c>
      <c r="DOG396" s="6">
        <v>14</v>
      </c>
      <c r="DOH396" s="6">
        <v>14</v>
      </c>
      <c r="DOI396" s="6">
        <v>8</v>
      </c>
      <c r="DOJ396" s="6">
        <v>2.8</v>
      </c>
      <c r="DOK396" s="1" t="s">
        <v>77</v>
      </c>
      <c r="DOL396" s="2" t="s">
        <v>64</v>
      </c>
      <c r="DOM396" s="3" t="s">
        <v>63</v>
      </c>
      <c r="DON396" s="79"/>
      <c r="DOO396" s="6">
        <v>1</v>
      </c>
      <c r="DOP396" s="2">
        <v>0.2</v>
      </c>
      <c r="DOQ396" s="6">
        <v>20.2</v>
      </c>
      <c r="DOR396" s="2">
        <v>86.6</v>
      </c>
      <c r="DOS396" s="6">
        <v>0.02</v>
      </c>
      <c r="DOT396" s="6">
        <v>4</v>
      </c>
      <c r="DOU396" s="6"/>
      <c r="DOV396" s="6">
        <v>0.2</v>
      </c>
      <c r="DOW396" s="6">
        <v>14</v>
      </c>
      <c r="DOX396" s="6">
        <v>14</v>
      </c>
      <c r="DOY396" s="6">
        <v>8</v>
      </c>
      <c r="DOZ396" s="6">
        <v>2.8</v>
      </c>
      <c r="DPA396" s="1" t="s">
        <v>77</v>
      </c>
      <c r="DPB396" s="2" t="s">
        <v>64</v>
      </c>
      <c r="DPC396" s="3" t="s">
        <v>63</v>
      </c>
      <c r="DPD396" s="79"/>
      <c r="DPE396" s="6">
        <v>1</v>
      </c>
      <c r="DPF396" s="2">
        <v>0.2</v>
      </c>
      <c r="DPG396" s="6">
        <v>20.2</v>
      </c>
      <c r="DPH396" s="2">
        <v>86.6</v>
      </c>
      <c r="DPI396" s="6">
        <v>0.02</v>
      </c>
      <c r="DPJ396" s="6">
        <v>4</v>
      </c>
      <c r="DPK396" s="6"/>
      <c r="DPL396" s="6">
        <v>0.2</v>
      </c>
      <c r="DPM396" s="6">
        <v>14</v>
      </c>
      <c r="DPN396" s="6">
        <v>14</v>
      </c>
      <c r="DPO396" s="6">
        <v>8</v>
      </c>
      <c r="DPP396" s="6">
        <v>2.8</v>
      </c>
      <c r="DPQ396" s="1" t="s">
        <v>77</v>
      </c>
      <c r="DPR396" s="2" t="s">
        <v>64</v>
      </c>
      <c r="DPS396" s="3" t="s">
        <v>63</v>
      </c>
      <c r="DPT396" s="79"/>
      <c r="DPU396" s="6">
        <v>1</v>
      </c>
      <c r="DPV396" s="2">
        <v>0.2</v>
      </c>
      <c r="DPW396" s="6">
        <v>20.2</v>
      </c>
      <c r="DPX396" s="2">
        <v>86.6</v>
      </c>
      <c r="DPY396" s="6">
        <v>0.02</v>
      </c>
      <c r="DPZ396" s="6">
        <v>4</v>
      </c>
      <c r="DQA396" s="6"/>
      <c r="DQB396" s="6">
        <v>0.2</v>
      </c>
      <c r="DQC396" s="6">
        <v>14</v>
      </c>
      <c r="DQD396" s="6">
        <v>14</v>
      </c>
      <c r="DQE396" s="6">
        <v>8</v>
      </c>
      <c r="DQF396" s="6">
        <v>2.8</v>
      </c>
      <c r="DQG396" s="1" t="s">
        <v>77</v>
      </c>
      <c r="DQH396" s="2" t="s">
        <v>64</v>
      </c>
      <c r="DQI396" s="3" t="s">
        <v>63</v>
      </c>
      <c r="DQJ396" s="79"/>
      <c r="DQK396" s="6">
        <v>1</v>
      </c>
      <c r="DQL396" s="2">
        <v>0.2</v>
      </c>
      <c r="DQM396" s="6">
        <v>20.2</v>
      </c>
      <c r="DQN396" s="2">
        <v>86.6</v>
      </c>
      <c r="DQO396" s="6">
        <v>0.02</v>
      </c>
      <c r="DQP396" s="6">
        <v>4</v>
      </c>
      <c r="DQQ396" s="6"/>
      <c r="DQR396" s="6">
        <v>0.2</v>
      </c>
      <c r="DQS396" s="6">
        <v>14</v>
      </c>
      <c r="DQT396" s="6">
        <v>14</v>
      </c>
      <c r="DQU396" s="6">
        <v>8</v>
      </c>
      <c r="DQV396" s="6">
        <v>2.8</v>
      </c>
      <c r="DQW396" s="1" t="s">
        <v>77</v>
      </c>
      <c r="DQX396" s="2" t="s">
        <v>64</v>
      </c>
      <c r="DQY396" s="3" t="s">
        <v>63</v>
      </c>
      <c r="DQZ396" s="79"/>
      <c r="DRA396" s="6">
        <v>1</v>
      </c>
      <c r="DRB396" s="2">
        <v>0.2</v>
      </c>
      <c r="DRC396" s="6">
        <v>20.2</v>
      </c>
      <c r="DRD396" s="2">
        <v>86.6</v>
      </c>
      <c r="DRE396" s="6">
        <v>0.02</v>
      </c>
      <c r="DRF396" s="6">
        <v>4</v>
      </c>
      <c r="DRG396" s="6"/>
      <c r="DRH396" s="6">
        <v>0.2</v>
      </c>
      <c r="DRI396" s="6">
        <v>14</v>
      </c>
      <c r="DRJ396" s="6">
        <v>14</v>
      </c>
      <c r="DRK396" s="6">
        <v>8</v>
      </c>
      <c r="DRL396" s="6">
        <v>2.8</v>
      </c>
      <c r="DRM396" s="1" t="s">
        <v>77</v>
      </c>
      <c r="DRN396" s="2" t="s">
        <v>64</v>
      </c>
      <c r="DRO396" s="3" t="s">
        <v>63</v>
      </c>
      <c r="DRP396" s="79"/>
      <c r="DRQ396" s="6">
        <v>1</v>
      </c>
      <c r="DRR396" s="2">
        <v>0.2</v>
      </c>
      <c r="DRS396" s="6">
        <v>20.2</v>
      </c>
      <c r="DRT396" s="2">
        <v>86.6</v>
      </c>
      <c r="DRU396" s="6">
        <v>0.02</v>
      </c>
      <c r="DRV396" s="6">
        <v>4</v>
      </c>
      <c r="DRW396" s="6"/>
      <c r="DRX396" s="6">
        <v>0.2</v>
      </c>
      <c r="DRY396" s="6">
        <v>14</v>
      </c>
      <c r="DRZ396" s="6">
        <v>14</v>
      </c>
      <c r="DSA396" s="6">
        <v>8</v>
      </c>
      <c r="DSB396" s="6">
        <v>2.8</v>
      </c>
      <c r="DSC396" s="1" t="s">
        <v>77</v>
      </c>
      <c r="DSD396" s="2" t="s">
        <v>64</v>
      </c>
      <c r="DSE396" s="3" t="s">
        <v>63</v>
      </c>
      <c r="DSF396" s="79"/>
      <c r="DSG396" s="6">
        <v>1</v>
      </c>
      <c r="DSH396" s="2">
        <v>0.2</v>
      </c>
      <c r="DSI396" s="6">
        <v>20.2</v>
      </c>
      <c r="DSJ396" s="2">
        <v>86.6</v>
      </c>
      <c r="DSK396" s="6">
        <v>0.02</v>
      </c>
      <c r="DSL396" s="6">
        <v>4</v>
      </c>
      <c r="DSM396" s="6"/>
      <c r="DSN396" s="6">
        <v>0.2</v>
      </c>
      <c r="DSO396" s="6">
        <v>14</v>
      </c>
      <c r="DSP396" s="6">
        <v>14</v>
      </c>
      <c r="DSQ396" s="6">
        <v>8</v>
      </c>
      <c r="DSR396" s="6">
        <v>2.8</v>
      </c>
      <c r="DSS396" s="1" t="s">
        <v>77</v>
      </c>
      <c r="DST396" s="2" t="s">
        <v>64</v>
      </c>
      <c r="DSU396" s="3" t="s">
        <v>63</v>
      </c>
      <c r="DSV396" s="79"/>
      <c r="DSW396" s="6">
        <v>1</v>
      </c>
      <c r="DSX396" s="2">
        <v>0.2</v>
      </c>
      <c r="DSY396" s="6">
        <v>20.2</v>
      </c>
      <c r="DSZ396" s="2">
        <v>86.6</v>
      </c>
      <c r="DTA396" s="6">
        <v>0.02</v>
      </c>
      <c r="DTB396" s="6">
        <v>4</v>
      </c>
      <c r="DTC396" s="6"/>
      <c r="DTD396" s="6">
        <v>0.2</v>
      </c>
      <c r="DTE396" s="6">
        <v>14</v>
      </c>
      <c r="DTF396" s="6">
        <v>14</v>
      </c>
      <c r="DTG396" s="6">
        <v>8</v>
      </c>
      <c r="DTH396" s="6">
        <v>2.8</v>
      </c>
      <c r="DTI396" s="1" t="s">
        <v>77</v>
      </c>
      <c r="DTJ396" s="2" t="s">
        <v>64</v>
      </c>
      <c r="DTK396" s="3" t="s">
        <v>63</v>
      </c>
      <c r="DTL396" s="79"/>
      <c r="DTM396" s="6">
        <v>1</v>
      </c>
      <c r="DTN396" s="2">
        <v>0.2</v>
      </c>
      <c r="DTO396" s="6">
        <v>20.2</v>
      </c>
      <c r="DTP396" s="2">
        <v>86.6</v>
      </c>
      <c r="DTQ396" s="6">
        <v>0.02</v>
      </c>
      <c r="DTR396" s="6">
        <v>4</v>
      </c>
      <c r="DTS396" s="6"/>
      <c r="DTT396" s="6">
        <v>0.2</v>
      </c>
      <c r="DTU396" s="6">
        <v>14</v>
      </c>
      <c r="DTV396" s="6">
        <v>14</v>
      </c>
      <c r="DTW396" s="6">
        <v>8</v>
      </c>
      <c r="DTX396" s="6">
        <v>2.8</v>
      </c>
      <c r="DTY396" s="1" t="s">
        <v>77</v>
      </c>
      <c r="DTZ396" s="2" t="s">
        <v>64</v>
      </c>
      <c r="DUA396" s="3" t="s">
        <v>63</v>
      </c>
      <c r="DUB396" s="79"/>
      <c r="DUC396" s="6">
        <v>1</v>
      </c>
      <c r="DUD396" s="2">
        <v>0.2</v>
      </c>
      <c r="DUE396" s="6">
        <v>20.2</v>
      </c>
      <c r="DUF396" s="2">
        <v>86.6</v>
      </c>
      <c r="DUG396" s="6">
        <v>0.02</v>
      </c>
      <c r="DUH396" s="6">
        <v>4</v>
      </c>
      <c r="DUI396" s="6"/>
      <c r="DUJ396" s="6">
        <v>0.2</v>
      </c>
      <c r="DUK396" s="6">
        <v>14</v>
      </c>
      <c r="DUL396" s="6">
        <v>14</v>
      </c>
      <c r="DUM396" s="6">
        <v>8</v>
      </c>
      <c r="DUN396" s="6">
        <v>2.8</v>
      </c>
      <c r="DUO396" s="1" t="s">
        <v>77</v>
      </c>
      <c r="DUP396" s="2" t="s">
        <v>64</v>
      </c>
      <c r="DUQ396" s="3" t="s">
        <v>63</v>
      </c>
      <c r="DUR396" s="79"/>
      <c r="DUS396" s="6">
        <v>1</v>
      </c>
      <c r="DUT396" s="2">
        <v>0.2</v>
      </c>
      <c r="DUU396" s="6">
        <v>20.2</v>
      </c>
      <c r="DUV396" s="2">
        <v>86.6</v>
      </c>
      <c r="DUW396" s="6">
        <v>0.02</v>
      </c>
      <c r="DUX396" s="6">
        <v>4</v>
      </c>
      <c r="DUY396" s="6"/>
      <c r="DUZ396" s="6">
        <v>0.2</v>
      </c>
      <c r="DVA396" s="6">
        <v>14</v>
      </c>
      <c r="DVB396" s="6">
        <v>14</v>
      </c>
      <c r="DVC396" s="6">
        <v>8</v>
      </c>
      <c r="DVD396" s="6">
        <v>2.8</v>
      </c>
      <c r="DVE396" s="1" t="s">
        <v>77</v>
      </c>
      <c r="DVF396" s="2" t="s">
        <v>64</v>
      </c>
      <c r="DVG396" s="3" t="s">
        <v>63</v>
      </c>
      <c r="DVH396" s="79"/>
      <c r="DVI396" s="6">
        <v>1</v>
      </c>
      <c r="DVJ396" s="2">
        <v>0.2</v>
      </c>
      <c r="DVK396" s="6">
        <v>20.2</v>
      </c>
      <c r="DVL396" s="2">
        <v>86.6</v>
      </c>
      <c r="DVM396" s="6">
        <v>0.02</v>
      </c>
      <c r="DVN396" s="6">
        <v>4</v>
      </c>
      <c r="DVO396" s="6"/>
      <c r="DVP396" s="6">
        <v>0.2</v>
      </c>
      <c r="DVQ396" s="6">
        <v>14</v>
      </c>
      <c r="DVR396" s="6">
        <v>14</v>
      </c>
      <c r="DVS396" s="6">
        <v>8</v>
      </c>
      <c r="DVT396" s="6">
        <v>2.8</v>
      </c>
      <c r="DVU396" s="1" t="s">
        <v>77</v>
      </c>
      <c r="DVV396" s="2" t="s">
        <v>64</v>
      </c>
      <c r="DVW396" s="3" t="s">
        <v>63</v>
      </c>
      <c r="DVX396" s="79"/>
      <c r="DVY396" s="6">
        <v>1</v>
      </c>
      <c r="DVZ396" s="2">
        <v>0.2</v>
      </c>
      <c r="DWA396" s="6">
        <v>20.2</v>
      </c>
      <c r="DWB396" s="2">
        <v>86.6</v>
      </c>
      <c r="DWC396" s="6">
        <v>0.02</v>
      </c>
      <c r="DWD396" s="6">
        <v>4</v>
      </c>
      <c r="DWE396" s="6"/>
      <c r="DWF396" s="6">
        <v>0.2</v>
      </c>
      <c r="DWG396" s="6">
        <v>14</v>
      </c>
      <c r="DWH396" s="6">
        <v>14</v>
      </c>
      <c r="DWI396" s="6">
        <v>8</v>
      </c>
      <c r="DWJ396" s="6">
        <v>2.8</v>
      </c>
      <c r="DWK396" s="1" t="s">
        <v>77</v>
      </c>
      <c r="DWL396" s="2" t="s">
        <v>64</v>
      </c>
      <c r="DWM396" s="3" t="s">
        <v>63</v>
      </c>
      <c r="DWN396" s="79"/>
      <c r="DWO396" s="6">
        <v>1</v>
      </c>
      <c r="DWP396" s="2">
        <v>0.2</v>
      </c>
      <c r="DWQ396" s="6">
        <v>20.2</v>
      </c>
      <c r="DWR396" s="2">
        <v>86.6</v>
      </c>
      <c r="DWS396" s="6">
        <v>0.02</v>
      </c>
      <c r="DWT396" s="6">
        <v>4</v>
      </c>
      <c r="DWU396" s="6"/>
      <c r="DWV396" s="6">
        <v>0.2</v>
      </c>
      <c r="DWW396" s="6">
        <v>14</v>
      </c>
      <c r="DWX396" s="6">
        <v>14</v>
      </c>
      <c r="DWY396" s="6">
        <v>8</v>
      </c>
      <c r="DWZ396" s="6">
        <v>2.8</v>
      </c>
      <c r="DXA396" s="1" t="s">
        <v>77</v>
      </c>
      <c r="DXB396" s="2" t="s">
        <v>64</v>
      </c>
      <c r="DXC396" s="3" t="s">
        <v>63</v>
      </c>
      <c r="DXD396" s="79"/>
      <c r="DXE396" s="6">
        <v>1</v>
      </c>
      <c r="DXF396" s="2">
        <v>0.2</v>
      </c>
      <c r="DXG396" s="6">
        <v>20.2</v>
      </c>
      <c r="DXH396" s="2">
        <v>86.6</v>
      </c>
      <c r="DXI396" s="6">
        <v>0.02</v>
      </c>
      <c r="DXJ396" s="6">
        <v>4</v>
      </c>
      <c r="DXK396" s="6"/>
      <c r="DXL396" s="6">
        <v>0.2</v>
      </c>
      <c r="DXM396" s="6">
        <v>14</v>
      </c>
      <c r="DXN396" s="6">
        <v>14</v>
      </c>
      <c r="DXO396" s="6">
        <v>8</v>
      </c>
      <c r="DXP396" s="6">
        <v>2.8</v>
      </c>
      <c r="DXQ396" s="1" t="s">
        <v>77</v>
      </c>
      <c r="DXR396" s="2" t="s">
        <v>64</v>
      </c>
      <c r="DXS396" s="3" t="s">
        <v>63</v>
      </c>
      <c r="DXT396" s="79"/>
      <c r="DXU396" s="6">
        <v>1</v>
      </c>
      <c r="DXV396" s="2">
        <v>0.2</v>
      </c>
      <c r="DXW396" s="6">
        <v>20.2</v>
      </c>
      <c r="DXX396" s="2">
        <v>86.6</v>
      </c>
      <c r="DXY396" s="6">
        <v>0.02</v>
      </c>
      <c r="DXZ396" s="6">
        <v>4</v>
      </c>
      <c r="DYA396" s="6"/>
      <c r="DYB396" s="6">
        <v>0.2</v>
      </c>
      <c r="DYC396" s="6">
        <v>14</v>
      </c>
      <c r="DYD396" s="6">
        <v>14</v>
      </c>
      <c r="DYE396" s="6">
        <v>8</v>
      </c>
      <c r="DYF396" s="6">
        <v>2.8</v>
      </c>
      <c r="DYG396" s="1" t="s">
        <v>77</v>
      </c>
      <c r="DYH396" s="2" t="s">
        <v>64</v>
      </c>
      <c r="DYI396" s="3" t="s">
        <v>63</v>
      </c>
      <c r="DYJ396" s="79"/>
      <c r="DYK396" s="6">
        <v>1</v>
      </c>
      <c r="DYL396" s="2">
        <v>0.2</v>
      </c>
      <c r="DYM396" s="6">
        <v>20.2</v>
      </c>
      <c r="DYN396" s="2">
        <v>86.6</v>
      </c>
      <c r="DYO396" s="6">
        <v>0.02</v>
      </c>
      <c r="DYP396" s="6">
        <v>4</v>
      </c>
      <c r="DYQ396" s="6"/>
      <c r="DYR396" s="6">
        <v>0.2</v>
      </c>
      <c r="DYS396" s="6">
        <v>14</v>
      </c>
      <c r="DYT396" s="6">
        <v>14</v>
      </c>
      <c r="DYU396" s="6">
        <v>8</v>
      </c>
      <c r="DYV396" s="6">
        <v>2.8</v>
      </c>
      <c r="DYW396" s="1" t="s">
        <v>77</v>
      </c>
      <c r="DYX396" s="2" t="s">
        <v>64</v>
      </c>
      <c r="DYY396" s="3" t="s">
        <v>63</v>
      </c>
      <c r="DYZ396" s="79"/>
      <c r="DZA396" s="6">
        <v>1</v>
      </c>
      <c r="DZB396" s="2">
        <v>0.2</v>
      </c>
      <c r="DZC396" s="6">
        <v>20.2</v>
      </c>
      <c r="DZD396" s="2">
        <v>86.6</v>
      </c>
      <c r="DZE396" s="6">
        <v>0.02</v>
      </c>
      <c r="DZF396" s="6">
        <v>4</v>
      </c>
      <c r="DZG396" s="6"/>
      <c r="DZH396" s="6">
        <v>0.2</v>
      </c>
      <c r="DZI396" s="6">
        <v>14</v>
      </c>
      <c r="DZJ396" s="6">
        <v>14</v>
      </c>
      <c r="DZK396" s="6">
        <v>8</v>
      </c>
      <c r="DZL396" s="6">
        <v>2.8</v>
      </c>
      <c r="DZM396" s="1" t="s">
        <v>77</v>
      </c>
      <c r="DZN396" s="2" t="s">
        <v>64</v>
      </c>
      <c r="DZO396" s="3" t="s">
        <v>63</v>
      </c>
      <c r="DZP396" s="79"/>
      <c r="DZQ396" s="6">
        <v>1</v>
      </c>
      <c r="DZR396" s="2">
        <v>0.2</v>
      </c>
      <c r="DZS396" s="6">
        <v>20.2</v>
      </c>
      <c r="DZT396" s="2">
        <v>86.6</v>
      </c>
      <c r="DZU396" s="6">
        <v>0.02</v>
      </c>
      <c r="DZV396" s="6">
        <v>4</v>
      </c>
      <c r="DZW396" s="6"/>
      <c r="DZX396" s="6">
        <v>0.2</v>
      </c>
      <c r="DZY396" s="6">
        <v>14</v>
      </c>
      <c r="DZZ396" s="6">
        <v>14</v>
      </c>
      <c r="EAA396" s="6">
        <v>8</v>
      </c>
      <c r="EAB396" s="6">
        <v>2.8</v>
      </c>
      <c r="EAC396" s="1" t="s">
        <v>77</v>
      </c>
      <c r="EAD396" s="2" t="s">
        <v>64</v>
      </c>
      <c r="EAE396" s="3" t="s">
        <v>63</v>
      </c>
      <c r="EAF396" s="79"/>
      <c r="EAG396" s="6">
        <v>1</v>
      </c>
      <c r="EAH396" s="2">
        <v>0.2</v>
      </c>
      <c r="EAI396" s="6">
        <v>20.2</v>
      </c>
      <c r="EAJ396" s="2">
        <v>86.6</v>
      </c>
      <c r="EAK396" s="6">
        <v>0.02</v>
      </c>
      <c r="EAL396" s="6">
        <v>4</v>
      </c>
      <c r="EAM396" s="6"/>
      <c r="EAN396" s="6">
        <v>0.2</v>
      </c>
      <c r="EAO396" s="6">
        <v>14</v>
      </c>
      <c r="EAP396" s="6">
        <v>14</v>
      </c>
      <c r="EAQ396" s="6">
        <v>8</v>
      </c>
      <c r="EAR396" s="6">
        <v>2.8</v>
      </c>
      <c r="EAS396" s="1" t="s">
        <v>77</v>
      </c>
      <c r="EAT396" s="2" t="s">
        <v>64</v>
      </c>
      <c r="EAU396" s="3" t="s">
        <v>63</v>
      </c>
      <c r="EAV396" s="79"/>
      <c r="EAW396" s="6">
        <v>1</v>
      </c>
      <c r="EAX396" s="2">
        <v>0.2</v>
      </c>
      <c r="EAY396" s="6">
        <v>20.2</v>
      </c>
      <c r="EAZ396" s="2">
        <v>86.6</v>
      </c>
      <c r="EBA396" s="6">
        <v>0.02</v>
      </c>
      <c r="EBB396" s="6">
        <v>4</v>
      </c>
      <c r="EBC396" s="6"/>
      <c r="EBD396" s="6">
        <v>0.2</v>
      </c>
      <c r="EBE396" s="6">
        <v>14</v>
      </c>
      <c r="EBF396" s="6">
        <v>14</v>
      </c>
      <c r="EBG396" s="6">
        <v>8</v>
      </c>
      <c r="EBH396" s="6">
        <v>2.8</v>
      </c>
      <c r="EBI396" s="1" t="s">
        <v>77</v>
      </c>
      <c r="EBJ396" s="2" t="s">
        <v>64</v>
      </c>
      <c r="EBK396" s="3" t="s">
        <v>63</v>
      </c>
      <c r="EBL396" s="79"/>
      <c r="EBM396" s="6">
        <v>1</v>
      </c>
      <c r="EBN396" s="2">
        <v>0.2</v>
      </c>
      <c r="EBO396" s="6">
        <v>20.2</v>
      </c>
      <c r="EBP396" s="2">
        <v>86.6</v>
      </c>
      <c r="EBQ396" s="6">
        <v>0.02</v>
      </c>
      <c r="EBR396" s="6">
        <v>4</v>
      </c>
      <c r="EBS396" s="6"/>
      <c r="EBT396" s="6">
        <v>0.2</v>
      </c>
      <c r="EBU396" s="6">
        <v>14</v>
      </c>
      <c r="EBV396" s="6">
        <v>14</v>
      </c>
      <c r="EBW396" s="6">
        <v>8</v>
      </c>
      <c r="EBX396" s="6">
        <v>2.8</v>
      </c>
      <c r="EBY396" s="1" t="s">
        <v>77</v>
      </c>
      <c r="EBZ396" s="2" t="s">
        <v>64</v>
      </c>
      <c r="ECA396" s="3" t="s">
        <v>63</v>
      </c>
      <c r="ECB396" s="79"/>
      <c r="ECC396" s="6">
        <v>1</v>
      </c>
      <c r="ECD396" s="2">
        <v>0.2</v>
      </c>
      <c r="ECE396" s="6">
        <v>20.2</v>
      </c>
      <c r="ECF396" s="2">
        <v>86.6</v>
      </c>
      <c r="ECG396" s="6">
        <v>0.02</v>
      </c>
      <c r="ECH396" s="6">
        <v>4</v>
      </c>
      <c r="ECI396" s="6"/>
      <c r="ECJ396" s="6">
        <v>0.2</v>
      </c>
      <c r="ECK396" s="6">
        <v>14</v>
      </c>
      <c r="ECL396" s="6">
        <v>14</v>
      </c>
      <c r="ECM396" s="6">
        <v>8</v>
      </c>
      <c r="ECN396" s="6">
        <v>2.8</v>
      </c>
      <c r="ECO396" s="1" t="s">
        <v>77</v>
      </c>
      <c r="ECP396" s="2" t="s">
        <v>64</v>
      </c>
      <c r="ECQ396" s="3" t="s">
        <v>63</v>
      </c>
      <c r="ECR396" s="79"/>
      <c r="ECS396" s="6">
        <v>1</v>
      </c>
      <c r="ECT396" s="2">
        <v>0.2</v>
      </c>
      <c r="ECU396" s="6">
        <v>20.2</v>
      </c>
      <c r="ECV396" s="2">
        <v>86.6</v>
      </c>
      <c r="ECW396" s="6">
        <v>0.02</v>
      </c>
      <c r="ECX396" s="6">
        <v>4</v>
      </c>
      <c r="ECY396" s="6"/>
      <c r="ECZ396" s="6">
        <v>0.2</v>
      </c>
      <c r="EDA396" s="6">
        <v>14</v>
      </c>
      <c r="EDB396" s="6">
        <v>14</v>
      </c>
      <c r="EDC396" s="6">
        <v>8</v>
      </c>
      <c r="EDD396" s="6">
        <v>2.8</v>
      </c>
      <c r="EDE396" s="1" t="s">
        <v>77</v>
      </c>
      <c r="EDF396" s="2" t="s">
        <v>64</v>
      </c>
      <c r="EDG396" s="3" t="s">
        <v>63</v>
      </c>
      <c r="EDH396" s="79"/>
      <c r="EDI396" s="6">
        <v>1</v>
      </c>
      <c r="EDJ396" s="2">
        <v>0.2</v>
      </c>
      <c r="EDK396" s="6">
        <v>20.2</v>
      </c>
      <c r="EDL396" s="2">
        <v>86.6</v>
      </c>
      <c r="EDM396" s="6">
        <v>0.02</v>
      </c>
      <c r="EDN396" s="6">
        <v>4</v>
      </c>
      <c r="EDO396" s="6"/>
      <c r="EDP396" s="6">
        <v>0.2</v>
      </c>
      <c r="EDQ396" s="6">
        <v>14</v>
      </c>
      <c r="EDR396" s="6">
        <v>14</v>
      </c>
      <c r="EDS396" s="6">
        <v>8</v>
      </c>
      <c r="EDT396" s="6">
        <v>2.8</v>
      </c>
      <c r="EDU396" s="1" t="s">
        <v>77</v>
      </c>
      <c r="EDV396" s="2" t="s">
        <v>64</v>
      </c>
      <c r="EDW396" s="3" t="s">
        <v>63</v>
      </c>
      <c r="EDX396" s="79"/>
      <c r="EDY396" s="6">
        <v>1</v>
      </c>
      <c r="EDZ396" s="2">
        <v>0.2</v>
      </c>
      <c r="EEA396" s="6">
        <v>20.2</v>
      </c>
      <c r="EEB396" s="2">
        <v>86.6</v>
      </c>
      <c r="EEC396" s="6">
        <v>0.02</v>
      </c>
      <c r="EED396" s="6">
        <v>4</v>
      </c>
      <c r="EEE396" s="6"/>
      <c r="EEF396" s="6">
        <v>0.2</v>
      </c>
      <c r="EEG396" s="6">
        <v>14</v>
      </c>
      <c r="EEH396" s="6">
        <v>14</v>
      </c>
      <c r="EEI396" s="6">
        <v>8</v>
      </c>
      <c r="EEJ396" s="6">
        <v>2.8</v>
      </c>
      <c r="EEK396" s="1" t="s">
        <v>77</v>
      </c>
      <c r="EEL396" s="2" t="s">
        <v>64</v>
      </c>
      <c r="EEM396" s="3" t="s">
        <v>63</v>
      </c>
      <c r="EEN396" s="79"/>
      <c r="EEO396" s="6">
        <v>1</v>
      </c>
      <c r="EEP396" s="2">
        <v>0.2</v>
      </c>
      <c r="EEQ396" s="6">
        <v>20.2</v>
      </c>
      <c r="EER396" s="2">
        <v>86.6</v>
      </c>
      <c r="EES396" s="6">
        <v>0.02</v>
      </c>
      <c r="EET396" s="6">
        <v>4</v>
      </c>
      <c r="EEU396" s="6"/>
      <c r="EEV396" s="6">
        <v>0.2</v>
      </c>
      <c r="EEW396" s="6">
        <v>14</v>
      </c>
      <c r="EEX396" s="6">
        <v>14</v>
      </c>
      <c r="EEY396" s="6">
        <v>8</v>
      </c>
      <c r="EEZ396" s="6">
        <v>2.8</v>
      </c>
      <c r="EFA396" s="1" t="s">
        <v>77</v>
      </c>
      <c r="EFB396" s="2" t="s">
        <v>64</v>
      </c>
      <c r="EFC396" s="3" t="s">
        <v>63</v>
      </c>
      <c r="EFD396" s="79"/>
      <c r="EFE396" s="6">
        <v>1</v>
      </c>
      <c r="EFF396" s="2">
        <v>0.2</v>
      </c>
      <c r="EFG396" s="6">
        <v>20.2</v>
      </c>
      <c r="EFH396" s="2">
        <v>86.6</v>
      </c>
      <c r="EFI396" s="6">
        <v>0.02</v>
      </c>
      <c r="EFJ396" s="6">
        <v>4</v>
      </c>
      <c r="EFK396" s="6"/>
      <c r="EFL396" s="6">
        <v>0.2</v>
      </c>
      <c r="EFM396" s="6">
        <v>14</v>
      </c>
      <c r="EFN396" s="6">
        <v>14</v>
      </c>
      <c r="EFO396" s="6">
        <v>8</v>
      </c>
      <c r="EFP396" s="6">
        <v>2.8</v>
      </c>
      <c r="EFQ396" s="1" t="s">
        <v>77</v>
      </c>
      <c r="EFR396" s="2" t="s">
        <v>64</v>
      </c>
      <c r="EFS396" s="3" t="s">
        <v>63</v>
      </c>
      <c r="EFT396" s="79"/>
      <c r="EFU396" s="6">
        <v>1</v>
      </c>
      <c r="EFV396" s="2">
        <v>0.2</v>
      </c>
      <c r="EFW396" s="6">
        <v>20.2</v>
      </c>
      <c r="EFX396" s="2">
        <v>86.6</v>
      </c>
      <c r="EFY396" s="6">
        <v>0.02</v>
      </c>
      <c r="EFZ396" s="6">
        <v>4</v>
      </c>
      <c r="EGA396" s="6"/>
      <c r="EGB396" s="6">
        <v>0.2</v>
      </c>
      <c r="EGC396" s="6">
        <v>14</v>
      </c>
      <c r="EGD396" s="6">
        <v>14</v>
      </c>
      <c r="EGE396" s="6">
        <v>8</v>
      </c>
      <c r="EGF396" s="6">
        <v>2.8</v>
      </c>
      <c r="EGG396" s="1" t="s">
        <v>77</v>
      </c>
      <c r="EGH396" s="2" t="s">
        <v>64</v>
      </c>
      <c r="EGI396" s="3" t="s">
        <v>63</v>
      </c>
      <c r="EGJ396" s="79"/>
      <c r="EGK396" s="6">
        <v>1</v>
      </c>
      <c r="EGL396" s="2">
        <v>0.2</v>
      </c>
      <c r="EGM396" s="6">
        <v>20.2</v>
      </c>
      <c r="EGN396" s="2">
        <v>86.6</v>
      </c>
      <c r="EGO396" s="6">
        <v>0.02</v>
      </c>
      <c r="EGP396" s="6">
        <v>4</v>
      </c>
      <c r="EGQ396" s="6"/>
      <c r="EGR396" s="6">
        <v>0.2</v>
      </c>
      <c r="EGS396" s="6">
        <v>14</v>
      </c>
      <c r="EGT396" s="6">
        <v>14</v>
      </c>
      <c r="EGU396" s="6">
        <v>8</v>
      </c>
      <c r="EGV396" s="6">
        <v>2.8</v>
      </c>
      <c r="EGW396" s="1" t="s">
        <v>77</v>
      </c>
      <c r="EGX396" s="2" t="s">
        <v>64</v>
      </c>
      <c r="EGY396" s="3" t="s">
        <v>63</v>
      </c>
      <c r="EGZ396" s="79"/>
      <c r="EHA396" s="6">
        <v>1</v>
      </c>
      <c r="EHB396" s="2">
        <v>0.2</v>
      </c>
      <c r="EHC396" s="6">
        <v>20.2</v>
      </c>
      <c r="EHD396" s="2">
        <v>86.6</v>
      </c>
      <c r="EHE396" s="6">
        <v>0.02</v>
      </c>
      <c r="EHF396" s="6">
        <v>4</v>
      </c>
      <c r="EHG396" s="6"/>
      <c r="EHH396" s="6">
        <v>0.2</v>
      </c>
      <c r="EHI396" s="6">
        <v>14</v>
      </c>
      <c r="EHJ396" s="6">
        <v>14</v>
      </c>
      <c r="EHK396" s="6">
        <v>8</v>
      </c>
      <c r="EHL396" s="6">
        <v>2.8</v>
      </c>
      <c r="EHM396" s="1" t="s">
        <v>77</v>
      </c>
      <c r="EHN396" s="2" t="s">
        <v>64</v>
      </c>
      <c r="EHO396" s="3" t="s">
        <v>63</v>
      </c>
      <c r="EHP396" s="79"/>
      <c r="EHQ396" s="6">
        <v>1</v>
      </c>
      <c r="EHR396" s="2">
        <v>0.2</v>
      </c>
      <c r="EHS396" s="6">
        <v>20.2</v>
      </c>
      <c r="EHT396" s="2">
        <v>86.6</v>
      </c>
      <c r="EHU396" s="6">
        <v>0.02</v>
      </c>
      <c r="EHV396" s="6">
        <v>4</v>
      </c>
      <c r="EHW396" s="6"/>
      <c r="EHX396" s="6">
        <v>0.2</v>
      </c>
      <c r="EHY396" s="6">
        <v>14</v>
      </c>
      <c r="EHZ396" s="6">
        <v>14</v>
      </c>
      <c r="EIA396" s="6">
        <v>8</v>
      </c>
      <c r="EIB396" s="6">
        <v>2.8</v>
      </c>
      <c r="EIC396" s="1" t="s">
        <v>77</v>
      </c>
      <c r="EID396" s="2" t="s">
        <v>64</v>
      </c>
      <c r="EIE396" s="3" t="s">
        <v>63</v>
      </c>
      <c r="EIF396" s="79"/>
      <c r="EIG396" s="6">
        <v>1</v>
      </c>
      <c r="EIH396" s="2">
        <v>0.2</v>
      </c>
      <c r="EII396" s="6">
        <v>20.2</v>
      </c>
      <c r="EIJ396" s="2">
        <v>86.6</v>
      </c>
      <c r="EIK396" s="6">
        <v>0.02</v>
      </c>
      <c r="EIL396" s="6">
        <v>4</v>
      </c>
      <c r="EIM396" s="6"/>
      <c r="EIN396" s="6">
        <v>0.2</v>
      </c>
      <c r="EIO396" s="6">
        <v>14</v>
      </c>
      <c r="EIP396" s="6">
        <v>14</v>
      </c>
      <c r="EIQ396" s="6">
        <v>8</v>
      </c>
      <c r="EIR396" s="6">
        <v>2.8</v>
      </c>
      <c r="EIS396" s="1" t="s">
        <v>77</v>
      </c>
      <c r="EIT396" s="2" t="s">
        <v>64</v>
      </c>
      <c r="EIU396" s="3" t="s">
        <v>63</v>
      </c>
      <c r="EIV396" s="79"/>
      <c r="EIW396" s="6">
        <v>1</v>
      </c>
      <c r="EIX396" s="2">
        <v>0.2</v>
      </c>
      <c r="EIY396" s="6">
        <v>20.2</v>
      </c>
      <c r="EIZ396" s="2">
        <v>86.6</v>
      </c>
      <c r="EJA396" s="6">
        <v>0.02</v>
      </c>
      <c r="EJB396" s="6">
        <v>4</v>
      </c>
      <c r="EJC396" s="6"/>
      <c r="EJD396" s="6">
        <v>0.2</v>
      </c>
      <c r="EJE396" s="6">
        <v>14</v>
      </c>
      <c r="EJF396" s="6">
        <v>14</v>
      </c>
      <c r="EJG396" s="6">
        <v>8</v>
      </c>
      <c r="EJH396" s="6">
        <v>2.8</v>
      </c>
      <c r="EJI396" s="1" t="s">
        <v>77</v>
      </c>
      <c r="EJJ396" s="2" t="s">
        <v>64</v>
      </c>
      <c r="EJK396" s="3" t="s">
        <v>63</v>
      </c>
      <c r="EJL396" s="79"/>
      <c r="EJM396" s="6">
        <v>1</v>
      </c>
      <c r="EJN396" s="2">
        <v>0.2</v>
      </c>
      <c r="EJO396" s="6">
        <v>20.2</v>
      </c>
      <c r="EJP396" s="2">
        <v>86.6</v>
      </c>
      <c r="EJQ396" s="6">
        <v>0.02</v>
      </c>
      <c r="EJR396" s="6">
        <v>4</v>
      </c>
      <c r="EJS396" s="6"/>
      <c r="EJT396" s="6">
        <v>0.2</v>
      </c>
      <c r="EJU396" s="6">
        <v>14</v>
      </c>
      <c r="EJV396" s="6">
        <v>14</v>
      </c>
      <c r="EJW396" s="6">
        <v>8</v>
      </c>
      <c r="EJX396" s="6">
        <v>2.8</v>
      </c>
      <c r="EJY396" s="1" t="s">
        <v>77</v>
      </c>
      <c r="EJZ396" s="2" t="s">
        <v>64</v>
      </c>
      <c r="EKA396" s="3" t="s">
        <v>63</v>
      </c>
      <c r="EKB396" s="79"/>
      <c r="EKC396" s="6">
        <v>1</v>
      </c>
      <c r="EKD396" s="2">
        <v>0.2</v>
      </c>
      <c r="EKE396" s="6">
        <v>20.2</v>
      </c>
      <c r="EKF396" s="2">
        <v>86.6</v>
      </c>
      <c r="EKG396" s="6">
        <v>0.02</v>
      </c>
      <c r="EKH396" s="6">
        <v>4</v>
      </c>
      <c r="EKI396" s="6"/>
      <c r="EKJ396" s="6">
        <v>0.2</v>
      </c>
      <c r="EKK396" s="6">
        <v>14</v>
      </c>
      <c r="EKL396" s="6">
        <v>14</v>
      </c>
      <c r="EKM396" s="6">
        <v>8</v>
      </c>
      <c r="EKN396" s="6">
        <v>2.8</v>
      </c>
      <c r="EKO396" s="1" t="s">
        <v>77</v>
      </c>
      <c r="EKP396" s="2" t="s">
        <v>64</v>
      </c>
      <c r="EKQ396" s="3" t="s">
        <v>63</v>
      </c>
      <c r="EKR396" s="79"/>
      <c r="EKS396" s="6">
        <v>1</v>
      </c>
      <c r="EKT396" s="2">
        <v>0.2</v>
      </c>
      <c r="EKU396" s="6">
        <v>20.2</v>
      </c>
      <c r="EKV396" s="2">
        <v>86.6</v>
      </c>
      <c r="EKW396" s="6">
        <v>0.02</v>
      </c>
      <c r="EKX396" s="6">
        <v>4</v>
      </c>
      <c r="EKY396" s="6"/>
      <c r="EKZ396" s="6">
        <v>0.2</v>
      </c>
      <c r="ELA396" s="6">
        <v>14</v>
      </c>
      <c r="ELB396" s="6">
        <v>14</v>
      </c>
      <c r="ELC396" s="6">
        <v>8</v>
      </c>
      <c r="ELD396" s="6">
        <v>2.8</v>
      </c>
      <c r="ELE396" s="1" t="s">
        <v>77</v>
      </c>
      <c r="ELF396" s="2" t="s">
        <v>64</v>
      </c>
      <c r="ELG396" s="3" t="s">
        <v>63</v>
      </c>
      <c r="ELH396" s="79"/>
      <c r="ELI396" s="6">
        <v>1</v>
      </c>
      <c r="ELJ396" s="2">
        <v>0.2</v>
      </c>
      <c r="ELK396" s="6">
        <v>20.2</v>
      </c>
      <c r="ELL396" s="2">
        <v>86.6</v>
      </c>
      <c r="ELM396" s="6">
        <v>0.02</v>
      </c>
      <c r="ELN396" s="6">
        <v>4</v>
      </c>
      <c r="ELO396" s="6"/>
      <c r="ELP396" s="6">
        <v>0.2</v>
      </c>
      <c r="ELQ396" s="6">
        <v>14</v>
      </c>
      <c r="ELR396" s="6">
        <v>14</v>
      </c>
      <c r="ELS396" s="6">
        <v>8</v>
      </c>
      <c r="ELT396" s="6">
        <v>2.8</v>
      </c>
      <c r="ELU396" s="1" t="s">
        <v>77</v>
      </c>
      <c r="ELV396" s="2" t="s">
        <v>64</v>
      </c>
      <c r="ELW396" s="3" t="s">
        <v>63</v>
      </c>
      <c r="ELX396" s="79"/>
      <c r="ELY396" s="6">
        <v>1</v>
      </c>
      <c r="ELZ396" s="2">
        <v>0.2</v>
      </c>
      <c r="EMA396" s="6">
        <v>20.2</v>
      </c>
      <c r="EMB396" s="2">
        <v>86.6</v>
      </c>
      <c r="EMC396" s="6">
        <v>0.02</v>
      </c>
      <c r="EMD396" s="6">
        <v>4</v>
      </c>
      <c r="EME396" s="6"/>
      <c r="EMF396" s="6">
        <v>0.2</v>
      </c>
      <c r="EMG396" s="6">
        <v>14</v>
      </c>
      <c r="EMH396" s="6">
        <v>14</v>
      </c>
      <c r="EMI396" s="6">
        <v>8</v>
      </c>
      <c r="EMJ396" s="6">
        <v>2.8</v>
      </c>
      <c r="EMK396" s="1" t="s">
        <v>77</v>
      </c>
      <c r="EML396" s="2" t="s">
        <v>64</v>
      </c>
      <c r="EMM396" s="3" t="s">
        <v>63</v>
      </c>
      <c r="EMN396" s="79"/>
      <c r="EMO396" s="6">
        <v>1</v>
      </c>
      <c r="EMP396" s="2">
        <v>0.2</v>
      </c>
      <c r="EMQ396" s="6">
        <v>20.2</v>
      </c>
      <c r="EMR396" s="2">
        <v>86.6</v>
      </c>
      <c r="EMS396" s="6">
        <v>0.02</v>
      </c>
      <c r="EMT396" s="6">
        <v>4</v>
      </c>
      <c r="EMU396" s="6"/>
      <c r="EMV396" s="6">
        <v>0.2</v>
      </c>
      <c r="EMW396" s="6">
        <v>14</v>
      </c>
      <c r="EMX396" s="6">
        <v>14</v>
      </c>
      <c r="EMY396" s="6">
        <v>8</v>
      </c>
      <c r="EMZ396" s="6">
        <v>2.8</v>
      </c>
      <c r="ENA396" s="1" t="s">
        <v>77</v>
      </c>
      <c r="ENB396" s="2" t="s">
        <v>64</v>
      </c>
      <c r="ENC396" s="3" t="s">
        <v>63</v>
      </c>
      <c r="END396" s="79"/>
      <c r="ENE396" s="6">
        <v>1</v>
      </c>
      <c r="ENF396" s="2">
        <v>0.2</v>
      </c>
      <c r="ENG396" s="6">
        <v>20.2</v>
      </c>
      <c r="ENH396" s="2">
        <v>86.6</v>
      </c>
      <c r="ENI396" s="6">
        <v>0.02</v>
      </c>
      <c r="ENJ396" s="6">
        <v>4</v>
      </c>
      <c r="ENK396" s="6"/>
      <c r="ENL396" s="6">
        <v>0.2</v>
      </c>
      <c r="ENM396" s="6">
        <v>14</v>
      </c>
      <c r="ENN396" s="6">
        <v>14</v>
      </c>
      <c r="ENO396" s="6">
        <v>8</v>
      </c>
      <c r="ENP396" s="6">
        <v>2.8</v>
      </c>
      <c r="ENQ396" s="1" t="s">
        <v>77</v>
      </c>
      <c r="ENR396" s="2" t="s">
        <v>64</v>
      </c>
      <c r="ENS396" s="3" t="s">
        <v>63</v>
      </c>
      <c r="ENT396" s="79"/>
      <c r="ENU396" s="6">
        <v>1</v>
      </c>
      <c r="ENV396" s="2">
        <v>0.2</v>
      </c>
      <c r="ENW396" s="6">
        <v>20.2</v>
      </c>
      <c r="ENX396" s="2">
        <v>86.6</v>
      </c>
      <c r="ENY396" s="6">
        <v>0.02</v>
      </c>
      <c r="ENZ396" s="6">
        <v>4</v>
      </c>
      <c r="EOA396" s="6"/>
      <c r="EOB396" s="6">
        <v>0.2</v>
      </c>
      <c r="EOC396" s="6">
        <v>14</v>
      </c>
      <c r="EOD396" s="6">
        <v>14</v>
      </c>
      <c r="EOE396" s="6">
        <v>8</v>
      </c>
      <c r="EOF396" s="6">
        <v>2.8</v>
      </c>
      <c r="EOG396" s="1" t="s">
        <v>77</v>
      </c>
      <c r="EOH396" s="2" t="s">
        <v>64</v>
      </c>
      <c r="EOI396" s="3" t="s">
        <v>63</v>
      </c>
      <c r="EOJ396" s="79"/>
      <c r="EOK396" s="6">
        <v>1</v>
      </c>
      <c r="EOL396" s="2">
        <v>0.2</v>
      </c>
      <c r="EOM396" s="6">
        <v>20.2</v>
      </c>
      <c r="EON396" s="2">
        <v>86.6</v>
      </c>
      <c r="EOO396" s="6">
        <v>0.02</v>
      </c>
      <c r="EOP396" s="6">
        <v>4</v>
      </c>
      <c r="EOQ396" s="6"/>
      <c r="EOR396" s="6">
        <v>0.2</v>
      </c>
      <c r="EOS396" s="6">
        <v>14</v>
      </c>
      <c r="EOT396" s="6">
        <v>14</v>
      </c>
      <c r="EOU396" s="6">
        <v>8</v>
      </c>
      <c r="EOV396" s="6">
        <v>2.8</v>
      </c>
      <c r="EOW396" s="1" t="s">
        <v>77</v>
      </c>
      <c r="EOX396" s="2" t="s">
        <v>64</v>
      </c>
      <c r="EOY396" s="3" t="s">
        <v>63</v>
      </c>
      <c r="EOZ396" s="79"/>
      <c r="EPA396" s="6">
        <v>1</v>
      </c>
      <c r="EPB396" s="2">
        <v>0.2</v>
      </c>
      <c r="EPC396" s="6">
        <v>20.2</v>
      </c>
      <c r="EPD396" s="2">
        <v>86.6</v>
      </c>
      <c r="EPE396" s="6">
        <v>0.02</v>
      </c>
      <c r="EPF396" s="6">
        <v>4</v>
      </c>
      <c r="EPG396" s="6"/>
      <c r="EPH396" s="6">
        <v>0.2</v>
      </c>
      <c r="EPI396" s="6">
        <v>14</v>
      </c>
      <c r="EPJ396" s="6">
        <v>14</v>
      </c>
      <c r="EPK396" s="6">
        <v>8</v>
      </c>
      <c r="EPL396" s="6">
        <v>2.8</v>
      </c>
      <c r="EPM396" s="1" t="s">
        <v>77</v>
      </c>
      <c r="EPN396" s="2" t="s">
        <v>64</v>
      </c>
      <c r="EPO396" s="3" t="s">
        <v>63</v>
      </c>
      <c r="EPP396" s="79"/>
      <c r="EPQ396" s="6">
        <v>1</v>
      </c>
      <c r="EPR396" s="2">
        <v>0.2</v>
      </c>
      <c r="EPS396" s="6">
        <v>20.2</v>
      </c>
      <c r="EPT396" s="2">
        <v>86.6</v>
      </c>
      <c r="EPU396" s="6">
        <v>0.02</v>
      </c>
      <c r="EPV396" s="6">
        <v>4</v>
      </c>
      <c r="EPW396" s="6"/>
      <c r="EPX396" s="6">
        <v>0.2</v>
      </c>
      <c r="EPY396" s="6">
        <v>14</v>
      </c>
      <c r="EPZ396" s="6">
        <v>14</v>
      </c>
      <c r="EQA396" s="6">
        <v>8</v>
      </c>
      <c r="EQB396" s="6">
        <v>2.8</v>
      </c>
      <c r="EQC396" s="1" t="s">
        <v>77</v>
      </c>
      <c r="EQD396" s="2" t="s">
        <v>64</v>
      </c>
      <c r="EQE396" s="3" t="s">
        <v>63</v>
      </c>
      <c r="EQF396" s="79"/>
      <c r="EQG396" s="6">
        <v>1</v>
      </c>
      <c r="EQH396" s="2">
        <v>0.2</v>
      </c>
      <c r="EQI396" s="6">
        <v>20.2</v>
      </c>
      <c r="EQJ396" s="2">
        <v>86.6</v>
      </c>
      <c r="EQK396" s="6">
        <v>0.02</v>
      </c>
      <c r="EQL396" s="6">
        <v>4</v>
      </c>
      <c r="EQM396" s="6"/>
      <c r="EQN396" s="6">
        <v>0.2</v>
      </c>
      <c r="EQO396" s="6">
        <v>14</v>
      </c>
      <c r="EQP396" s="6">
        <v>14</v>
      </c>
      <c r="EQQ396" s="6">
        <v>8</v>
      </c>
      <c r="EQR396" s="6">
        <v>2.8</v>
      </c>
      <c r="EQS396" s="1" t="s">
        <v>77</v>
      </c>
      <c r="EQT396" s="2" t="s">
        <v>64</v>
      </c>
      <c r="EQU396" s="3" t="s">
        <v>63</v>
      </c>
      <c r="EQV396" s="79"/>
      <c r="EQW396" s="6">
        <v>1</v>
      </c>
      <c r="EQX396" s="2">
        <v>0.2</v>
      </c>
      <c r="EQY396" s="6">
        <v>20.2</v>
      </c>
      <c r="EQZ396" s="2">
        <v>86.6</v>
      </c>
      <c r="ERA396" s="6">
        <v>0.02</v>
      </c>
      <c r="ERB396" s="6">
        <v>4</v>
      </c>
      <c r="ERC396" s="6"/>
      <c r="ERD396" s="6">
        <v>0.2</v>
      </c>
      <c r="ERE396" s="6">
        <v>14</v>
      </c>
      <c r="ERF396" s="6">
        <v>14</v>
      </c>
      <c r="ERG396" s="6">
        <v>8</v>
      </c>
      <c r="ERH396" s="6">
        <v>2.8</v>
      </c>
      <c r="ERI396" s="1" t="s">
        <v>77</v>
      </c>
      <c r="ERJ396" s="2" t="s">
        <v>64</v>
      </c>
      <c r="ERK396" s="3" t="s">
        <v>63</v>
      </c>
      <c r="ERL396" s="79"/>
      <c r="ERM396" s="6">
        <v>1</v>
      </c>
      <c r="ERN396" s="2">
        <v>0.2</v>
      </c>
      <c r="ERO396" s="6">
        <v>20.2</v>
      </c>
      <c r="ERP396" s="2">
        <v>86.6</v>
      </c>
      <c r="ERQ396" s="6">
        <v>0.02</v>
      </c>
      <c r="ERR396" s="6">
        <v>4</v>
      </c>
      <c r="ERS396" s="6"/>
      <c r="ERT396" s="6">
        <v>0.2</v>
      </c>
      <c r="ERU396" s="6">
        <v>14</v>
      </c>
      <c r="ERV396" s="6">
        <v>14</v>
      </c>
      <c r="ERW396" s="6">
        <v>8</v>
      </c>
      <c r="ERX396" s="6">
        <v>2.8</v>
      </c>
      <c r="ERY396" s="1" t="s">
        <v>77</v>
      </c>
      <c r="ERZ396" s="2" t="s">
        <v>64</v>
      </c>
      <c r="ESA396" s="3" t="s">
        <v>63</v>
      </c>
      <c r="ESB396" s="79"/>
      <c r="ESC396" s="6">
        <v>1</v>
      </c>
      <c r="ESD396" s="2">
        <v>0.2</v>
      </c>
      <c r="ESE396" s="6">
        <v>20.2</v>
      </c>
      <c r="ESF396" s="2">
        <v>86.6</v>
      </c>
      <c r="ESG396" s="6">
        <v>0.02</v>
      </c>
      <c r="ESH396" s="6">
        <v>4</v>
      </c>
      <c r="ESI396" s="6"/>
      <c r="ESJ396" s="6">
        <v>0.2</v>
      </c>
      <c r="ESK396" s="6">
        <v>14</v>
      </c>
      <c r="ESL396" s="6">
        <v>14</v>
      </c>
      <c r="ESM396" s="6">
        <v>8</v>
      </c>
      <c r="ESN396" s="6">
        <v>2.8</v>
      </c>
      <c r="ESO396" s="1" t="s">
        <v>77</v>
      </c>
      <c r="ESP396" s="2" t="s">
        <v>64</v>
      </c>
      <c r="ESQ396" s="3" t="s">
        <v>63</v>
      </c>
      <c r="ESR396" s="79"/>
      <c r="ESS396" s="6">
        <v>1</v>
      </c>
      <c r="EST396" s="2">
        <v>0.2</v>
      </c>
      <c r="ESU396" s="6">
        <v>20.2</v>
      </c>
      <c r="ESV396" s="2">
        <v>86.6</v>
      </c>
      <c r="ESW396" s="6">
        <v>0.02</v>
      </c>
      <c r="ESX396" s="6">
        <v>4</v>
      </c>
      <c r="ESY396" s="6"/>
      <c r="ESZ396" s="6">
        <v>0.2</v>
      </c>
      <c r="ETA396" s="6">
        <v>14</v>
      </c>
      <c r="ETB396" s="6">
        <v>14</v>
      </c>
      <c r="ETC396" s="6">
        <v>8</v>
      </c>
      <c r="ETD396" s="6">
        <v>2.8</v>
      </c>
      <c r="ETE396" s="1" t="s">
        <v>77</v>
      </c>
      <c r="ETF396" s="2" t="s">
        <v>64</v>
      </c>
      <c r="ETG396" s="3" t="s">
        <v>63</v>
      </c>
      <c r="ETH396" s="79"/>
      <c r="ETI396" s="6">
        <v>1</v>
      </c>
      <c r="ETJ396" s="2">
        <v>0.2</v>
      </c>
      <c r="ETK396" s="6">
        <v>20.2</v>
      </c>
      <c r="ETL396" s="2">
        <v>86.6</v>
      </c>
      <c r="ETM396" s="6">
        <v>0.02</v>
      </c>
      <c r="ETN396" s="6">
        <v>4</v>
      </c>
      <c r="ETO396" s="6"/>
      <c r="ETP396" s="6">
        <v>0.2</v>
      </c>
      <c r="ETQ396" s="6">
        <v>14</v>
      </c>
      <c r="ETR396" s="6">
        <v>14</v>
      </c>
      <c r="ETS396" s="6">
        <v>8</v>
      </c>
      <c r="ETT396" s="6">
        <v>2.8</v>
      </c>
      <c r="ETU396" s="1" t="s">
        <v>77</v>
      </c>
      <c r="ETV396" s="2" t="s">
        <v>64</v>
      </c>
      <c r="ETW396" s="3" t="s">
        <v>63</v>
      </c>
      <c r="ETX396" s="79"/>
      <c r="ETY396" s="6">
        <v>1</v>
      </c>
      <c r="ETZ396" s="2">
        <v>0.2</v>
      </c>
      <c r="EUA396" s="6">
        <v>20.2</v>
      </c>
      <c r="EUB396" s="2">
        <v>86.6</v>
      </c>
      <c r="EUC396" s="6">
        <v>0.02</v>
      </c>
      <c r="EUD396" s="6">
        <v>4</v>
      </c>
      <c r="EUE396" s="6"/>
      <c r="EUF396" s="6">
        <v>0.2</v>
      </c>
      <c r="EUG396" s="6">
        <v>14</v>
      </c>
      <c r="EUH396" s="6">
        <v>14</v>
      </c>
      <c r="EUI396" s="6">
        <v>8</v>
      </c>
      <c r="EUJ396" s="6">
        <v>2.8</v>
      </c>
      <c r="EUK396" s="1" t="s">
        <v>77</v>
      </c>
      <c r="EUL396" s="2" t="s">
        <v>64</v>
      </c>
      <c r="EUM396" s="3" t="s">
        <v>63</v>
      </c>
      <c r="EUN396" s="79"/>
      <c r="EUO396" s="6">
        <v>1</v>
      </c>
      <c r="EUP396" s="2">
        <v>0.2</v>
      </c>
      <c r="EUQ396" s="6">
        <v>20.2</v>
      </c>
      <c r="EUR396" s="2">
        <v>86.6</v>
      </c>
      <c r="EUS396" s="6">
        <v>0.02</v>
      </c>
      <c r="EUT396" s="6">
        <v>4</v>
      </c>
      <c r="EUU396" s="6"/>
      <c r="EUV396" s="6">
        <v>0.2</v>
      </c>
      <c r="EUW396" s="6">
        <v>14</v>
      </c>
      <c r="EUX396" s="6">
        <v>14</v>
      </c>
      <c r="EUY396" s="6">
        <v>8</v>
      </c>
      <c r="EUZ396" s="6">
        <v>2.8</v>
      </c>
      <c r="EVA396" s="1" t="s">
        <v>77</v>
      </c>
      <c r="EVB396" s="2" t="s">
        <v>64</v>
      </c>
      <c r="EVC396" s="3" t="s">
        <v>63</v>
      </c>
      <c r="EVD396" s="79"/>
      <c r="EVE396" s="6">
        <v>1</v>
      </c>
      <c r="EVF396" s="2">
        <v>0.2</v>
      </c>
      <c r="EVG396" s="6">
        <v>20.2</v>
      </c>
      <c r="EVH396" s="2">
        <v>86.6</v>
      </c>
      <c r="EVI396" s="6">
        <v>0.02</v>
      </c>
      <c r="EVJ396" s="6">
        <v>4</v>
      </c>
      <c r="EVK396" s="6"/>
      <c r="EVL396" s="6">
        <v>0.2</v>
      </c>
      <c r="EVM396" s="6">
        <v>14</v>
      </c>
      <c r="EVN396" s="6">
        <v>14</v>
      </c>
      <c r="EVO396" s="6">
        <v>8</v>
      </c>
      <c r="EVP396" s="6">
        <v>2.8</v>
      </c>
      <c r="EVQ396" s="1" t="s">
        <v>77</v>
      </c>
      <c r="EVR396" s="2" t="s">
        <v>64</v>
      </c>
      <c r="EVS396" s="3" t="s">
        <v>63</v>
      </c>
      <c r="EVT396" s="79"/>
      <c r="EVU396" s="6">
        <v>1</v>
      </c>
      <c r="EVV396" s="2">
        <v>0.2</v>
      </c>
      <c r="EVW396" s="6">
        <v>20.2</v>
      </c>
      <c r="EVX396" s="2">
        <v>86.6</v>
      </c>
      <c r="EVY396" s="6">
        <v>0.02</v>
      </c>
      <c r="EVZ396" s="6">
        <v>4</v>
      </c>
      <c r="EWA396" s="6"/>
      <c r="EWB396" s="6">
        <v>0.2</v>
      </c>
      <c r="EWC396" s="6">
        <v>14</v>
      </c>
      <c r="EWD396" s="6">
        <v>14</v>
      </c>
      <c r="EWE396" s="6">
        <v>8</v>
      </c>
      <c r="EWF396" s="6">
        <v>2.8</v>
      </c>
      <c r="EWG396" s="1" t="s">
        <v>77</v>
      </c>
      <c r="EWH396" s="2" t="s">
        <v>64</v>
      </c>
      <c r="EWI396" s="3" t="s">
        <v>63</v>
      </c>
      <c r="EWJ396" s="79"/>
      <c r="EWK396" s="6">
        <v>1</v>
      </c>
      <c r="EWL396" s="2">
        <v>0.2</v>
      </c>
      <c r="EWM396" s="6">
        <v>20.2</v>
      </c>
      <c r="EWN396" s="2">
        <v>86.6</v>
      </c>
      <c r="EWO396" s="6">
        <v>0.02</v>
      </c>
      <c r="EWP396" s="6">
        <v>4</v>
      </c>
      <c r="EWQ396" s="6"/>
      <c r="EWR396" s="6">
        <v>0.2</v>
      </c>
      <c r="EWS396" s="6">
        <v>14</v>
      </c>
      <c r="EWT396" s="6">
        <v>14</v>
      </c>
      <c r="EWU396" s="6">
        <v>8</v>
      </c>
      <c r="EWV396" s="6">
        <v>2.8</v>
      </c>
      <c r="EWW396" s="1" t="s">
        <v>77</v>
      </c>
      <c r="EWX396" s="2" t="s">
        <v>64</v>
      </c>
      <c r="EWY396" s="3" t="s">
        <v>63</v>
      </c>
      <c r="EWZ396" s="79"/>
      <c r="EXA396" s="6">
        <v>1</v>
      </c>
      <c r="EXB396" s="2">
        <v>0.2</v>
      </c>
      <c r="EXC396" s="6">
        <v>20.2</v>
      </c>
      <c r="EXD396" s="2">
        <v>86.6</v>
      </c>
      <c r="EXE396" s="6">
        <v>0.02</v>
      </c>
      <c r="EXF396" s="6">
        <v>4</v>
      </c>
      <c r="EXG396" s="6"/>
      <c r="EXH396" s="6">
        <v>0.2</v>
      </c>
      <c r="EXI396" s="6">
        <v>14</v>
      </c>
      <c r="EXJ396" s="6">
        <v>14</v>
      </c>
      <c r="EXK396" s="6">
        <v>8</v>
      </c>
      <c r="EXL396" s="6">
        <v>2.8</v>
      </c>
      <c r="EXM396" s="1" t="s">
        <v>77</v>
      </c>
      <c r="EXN396" s="2" t="s">
        <v>64</v>
      </c>
      <c r="EXO396" s="3" t="s">
        <v>63</v>
      </c>
      <c r="EXP396" s="79"/>
      <c r="EXQ396" s="6">
        <v>1</v>
      </c>
      <c r="EXR396" s="2">
        <v>0.2</v>
      </c>
      <c r="EXS396" s="6">
        <v>20.2</v>
      </c>
      <c r="EXT396" s="2">
        <v>86.6</v>
      </c>
      <c r="EXU396" s="6">
        <v>0.02</v>
      </c>
      <c r="EXV396" s="6">
        <v>4</v>
      </c>
      <c r="EXW396" s="6"/>
      <c r="EXX396" s="6">
        <v>0.2</v>
      </c>
      <c r="EXY396" s="6">
        <v>14</v>
      </c>
      <c r="EXZ396" s="6">
        <v>14</v>
      </c>
      <c r="EYA396" s="6">
        <v>8</v>
      </c>
      <c r="EYB396" s="6">
        <v>2.8</v>
      </c>
      <c r="EYC396" s="1" t="s">
        <v>77</v>
      </c>
      <c r="EYD396" s="2" t="s">
        <v>64</v>
      </c>
      <c r="EYE396" s="3" t="s">
        <v>63</v>
      </c>
      <c r="EYF396" s="79"/>
      <c r="EYG396" s="6">
        <v>1</v>
      </c>
      <c r="EYH396" s="2">
        <v>0.2</v>
      </c>
      <c r="EYI396" s="6">
        <v>20.2</v>
      </c>
      <c r="EYJ396" s="2">
        <v>86.6</v>
      </c>
      <c r="EYK396" s="6">
        <v>0.02</v>
      </c>
      <c r="EYL396" s="6">
        <v>4</v>
      </c>
      <c r="EYM396" s="6"/>
      <c r="EYN396" s="6">
        <v>0.2</v>
      </c>
      <c r="EYO396" s="6">
        <v>14</v>
      </c>
      <c r="EYP396" s="6">
        <v>14</v>
      </c>
      <c r="EYQ396" s="6">
        <v>8</v>
      </c>
      <c r="EYR396" s="6">
        <v>2.8</v>
      </c>
      <c r="EYS396" s="1" t="s">
        <v>77</v>
      </c>
      <c r="EYT396" s="2" t="s">
        <v>64</v>
      </c>
      <c r="EYU396" s="3" t="s">
        <v>63</v>
      </c>
      <c r="EYV396" s="79"/>
      <c r="EYW396" s="6">
        <v>1</v>
      </c>
      <c r="EYX396" s="2">
        <v>0.2</v>
      </c>
      <c r="EYY396" s="6">
        <v>20.2</v>
      </c>
      <c r="EYZ396" s="2">
        <v>86.6</v>
      </c>
      <c r="EZA396" s="6">
        <v>0.02</v>
      </c>
      <c r="EZB396" s="6">
        <v>4</v>
      </c>
      <c r="EZC396" s="6"/>
      <c r="EZD396" s="6">
        <v>0.2</v>
      </c>
      <c r="EZE396" s="6">
        <v>14</v>
      </c>
      <c r="EZF396" s="6">
        <v>14</v>
      </c>
      <c r="EZG396" s="6">
        <v>8</v>
      </c>
      <c r="EZH396" s="6">
        <v>2.8</v>
      </c>
      <c r="EZI396" s="1" t="s">
        <v>77</v>
      </c>
      <c r="EZJ396" s="2" t="s">
        <v>64</v>
      </c>
      <c r="EZK396" s="3" t="s">
        <v>63</v>
      </c>
      <c r="EZL396" s="79"/>
      <c r="EZM396" s="6">
        <v>1</v>
      </c>
      <c r="EZN396" s="2">
        <v>0.2</v>
      </c>
      <c r="EZO396" s="6">
        <v>20.2</v>
      </c>
      <c r="EZP396" s="2">
        <v>86.6</v>
      </c>
      <c r="EZQ396" s="6">
        <v>0.02</v>
      </c>
      <c r="EZR396" s="6">
        <v>4</v>
      </c>
      <c r="EZS396" s="6"/>
      <c r="EZT396" s="6">
        <v>0.2</v>
      </c>
      <c r="EZU396" s="6">
        <v>14</v>
      </c>
      <c r="EZV396" s="6">
        <v>14</v>
      </c>
      <c r="EZW396" s="6">
        <v>8</v>
      </c>
      <c r="EZX396" s="6">
        <v>2.8</v>
      </c>
      <c r="EZY396" s="1" t="s">
        <v>77</v>
      </c>
      <c r="EZZ396" s="2" t="s">
        <v>64</v>
      </c>
      <c r="FAA396" s="3" t="s">
        <v>63</v>
      </c>
      <c r="FAB396" s="79"/>
      <c r="FAC396" s="6">
        <v>1</v>
      </c>
      <c r="FAD396" s="2">
        <v>0.2</v>
      </c>
      <c r="FAE396" s="6">
        <v>20.2</v>
      </c>
      <c r="FAF396" s="2">
        <v>86.6</v>
      </c>
      <c r="FAG396" s="6">
        <v>0.02</v>
      </c>
      <c r="FAH396" s="6">
        <v>4</v>
      </c>
      <c r="FAI396" s="6"/>
      <c r="FAJ396" s="6">
        <v>0.2</v>
      </c>
      <c r="FAK396" s="6">
        <v>14</v>
      </c>
      <c r="FAL396" s="6">
        <v>14</v>
      </c>
      <c r="FAM396" s="6">
        <v>8</v>
      </c>
      <c r="FAN396" s="6">
        <v>2.8</v>
      </c>
      <c r="FAO396" s="1" t="s">
        <v>77</v>
      </c>
      <c r="FAP396" s="2" t="s">
        <v>64</v>
      </c>
      <c r="FAQ396" s="3" t="s">
        <v>63</v>
      </c>
      <c r="FAR396" s="79"/>
      <c r="FAS396" s="6">
        <v>1</v>
      </c>
      <c r="FAT396" s="2">
        <v>0.2</v>
      </c>
      <c r="FAU396" s="6">
        <v>20.2</v>
      </c>
      <c r="FAV396" s="2">
        <v>86.6</v>
      </c>
      <c r="FAW396" s="6">
        <v>0.02</v>
      </c>
      <c r="FAX396" s="6">
        <v>4</v>
      </c>
      <c r="FAY396" s="6"/>
      <c r="FAZ396" s="6">
        <v>0.2</v>
      </c>
      <c r="FBA396" s="6">
        <v>14</v>
      </c>
      <c r="FBB396" s="6">
        <v>14</v>
      </c>
      <c r="FBC396" s="6">
        <v>8</v>
      </c>
      <c r="FBD396" s="6">
        <v>2.8</v>
      </c>
      <c r="FBE396" s="1" t="s">
        <v>77</v>
      </c>
      <c r="FBF396" s="2" t="s">
        <v>64</v>
      </c>
      <c r="FBG396" s="3" t="s">
        <v>63</v>
      </c>
      <c r="FBH396" s="79"/>
      <c r="FBI396" s="6">
        <v>1</v>
      </c>
      <c r="FBJ396" s="2">
        <v>0.2</v>
      </c>
      <c r="FBK396" s="6">
        <v>20.2</v>
      </c>
      <c r="FBL396" s="2">
        <v>86.6</v>
      </c>
      <c r="FBM396" s="6">
        <v>0.02</v>
      </c>
      <c r="FBN396" s="6">
        <v>4</v>
      </c>
      <c r="FBO396" s="6"/>
      <c r="FBP396" s="6">
        <v>0.2</v>
      </c>
      <c r="FBQ396" s="6">
        <v>14</v>
      </c>
      <c r="FBR396" s="6">
        <v>14</v>
      </c>
      <c r="FBS396" s="6">
        <v>8</v>
      </c>
      <c r="FBT396" s="6">
        <v>2.8</v>
      </c>
      <c r="FBU396" s="1" t="s">
        <v>77</v>
      </c>
      <c r="FBV396" s="2" t="s">
        <v>64</v>
      </c>
      <c r="FBW396" s="3" t="s">
        <v>63</v>
      </c>
      <c r="FBX396" s="79"/>
      <c r="FBY396" s="6">
        <v>1</v>
      </c>
      <c r="FBZ396" s="2">
        <v>0.2</v>
      </c>
      <c r="FCA396" s="6">
        <v>20.2</v>
      </c>
      <c r="FCB396" s="2">
        <v>86.6</v>
      </c>
      <c r="FCC396" s="6">
        <v>0.02</v>
      </c>
      <c r="FCD396" s="6">
        <v>4</v>
      </c>
      <c r="FCE396" s="6"/>
      <c r="FCF396" s="6">
        <v>0.2</v>
      </c>
      <c r="FCG396" s="6">
        <v>14</v>
      </c>
      <c r="FCH396" s="6">
        <v>14</v>
      </c>
      <c r="FCI396" s="6">
        <v>8</v>
      </c>
      <c r="FCJ396" s="6">
        <v>2.8</v>
      </c>
      <c r="FCK396" s="1" t="s">
        <v>77</v>
      </c>
      <c r="FCL396" s="2" t="s">
        <v>64</v>
      </c>
      <c r="FCM396" s="3" t="s">
        <v>63</v>
      </c>
      <c r="FCN396" s="79"/>
      <c r="FCO396" s="6">
        <v>1</v>
      </c>
      <c r="FCP396" s="2">
        <v>0.2</v>
      </c>
      <c r="FCQ396" s="6">
        <v>20.2</v>
      </c>
      <c r="FCR396" s="2">
        <v>86.6</v>
      </c>
      <c r="FCS396" s="6">
        <v>0.02</v>
      </c>
      <c r="FCT396" s="6">
        <v>4</v>
      </c>
      <c r="FCU396" s="6"/>
      <c r="FCV396" s="6">
        <v>0.2</v>
      </c>
      <c r="FCW396" s="6">
        <v>14</v>
      </c>
      <c r="FCX396" s="6">
        <v>14</v>
      </c>
      <c r="FCY396" s="6">
        <v>8</v>
      </c>
      <c r="FCZ396" s="6">
        <v>2.8</v>
      </c>
      <c r="FDA396" s="1" t="s">
        <v>77</v>
      </c>
      <c r="FDB396" s="2" t="s">
        <v>64</v>
      </c>
      <c r="FDC396" s="3" t="s">
        <v>63</v>
      </c>
      <c r="FDD396" s="79"/>
      <c r="FDE396" s="6">
        <v>1</v>
      </c>
      <c r="FDF396" s="2">
        <v>0.2</v>
      </c>
      <c r="FDG396" s="6">
        <v>20.2</v>
      </c>
      <c r="FDH396" s="2">
        <v>86.6</v>
      </c>
      <c r="FDI396" s="6">
        <v>0.02</v>
      </c>
      <c r="FDJ396" s="6">
        <v>4</v>
      </c>
      <c r="FDK396" s="6"/>
      <c r="FDL396" s="6">
        <v>0.2</v>
      </c>
      <c r="FDM396" s="6">
        <v>14</v>
      </c>
      <c r="FDN396" s="6">
        <v>14</v>
      </c>
      <c r="FDO396" s="6">
        <v>8</v>
      </c>
      <c r="FDP396" s="6">
        <v>2.8</v>
      </c>
      <c r="FDQ396" s="1" t="s">
        <v>77</v>
      </c>
      <c r="FDR396" s="2" t="s">
        <v>64</v>
      </c>
      <c r="FDS396" s="3" t="s">
        <v>63</v>
      </c>
      <c r="FDT396" s="79"/>
      <c r="FDU396" s="6">
        <v>1</v>
      </c>
      <c r="FDV396" s="2">
        <v>0.2</v>
      </c>
      <c r="FDW396" s="6">
        <v>20.2</v>
      </c>
      <c r="FDX396" s="2">
        <v>86.6</v>
      </c>
      <c r="FDY396" s="6">
        <v>0.02</v>
      </c>
      <c r="FDZ396" s="6">
        <v>4</v>
      </c>
      <c r="FEA396" s="6"/>
      <c r="FEB396" s="6">
        <v>0.2</v>
      </c>
      <c r="FEC396" s="6">
        <v>14</v>
      </c>
      <c r="FED396" s="6">
        <v>14</v>
      </c>
      <c r="FEE396" s="6">
        <v>8</v>
      </c>
      <c r="FEF396" s="6">
        <v>2.8</v>
      </c>
      <c r="FEG396" s="1" t="s">
        <v>77</v>
      </c>
      <c r="FEH396" s="2" t="s">
        <v>64</v>
      </c>
      <c r="FEI396" s="3" t="s">
        <v>63</v>
      </c>
      <c r="FEJ396" s="79"/>
      <c r="FEK396" s="6">
        <v>1</v>
      </c>
      <c r="FEL396" s="2">
        <v>0.2</v>
      </c>
      <c r="FEM396" s="6">
        <v>20.2</v>
      </c>
      <c r="FEN396" s="2">
        <v>86.6</v>
      </c>
      <c r="FEO396" s="6">
        <v>0.02</v>
      </c>
      <c r="FEP396" s="6">
        <v>4</v>
      </c>
      <c r="FEQ396" s="6"/>
      <c r="FER396" s="6">
        <v>0.2</v>
      </c>
      <c r="FES396" s="6">
        <v>14</v>
      </c>
      <c r="FET396" s="6">
        <v>14</v>
      </c>
      <c r="FEU396" s="6">
        <v>8</v>
      </c>
      <c r="FEV396" s="6">
        <v>2.8</v>
      </c>
      <c r="FEW396" s="1" t="s">
        <v>77</v>
      </c>
      <c r="FEX396" s="2" t="s">
        <v>64</v>
      </c>
      <c r="FEY396" s="3" t="s">
        <v>63</v>
      </c>
      <c r="FEZ396" s="79"/>
      <c r="FFA396" s="6">
        <v>1</v>
      </c>
      <c r="FFB396" s="2">
        <v>0.2</v>
      </c>
      <c r="FFC396" s="6">
        <v>20.2</v>
      </c>
      <c r="FFD396" s="2">
        <v>86.6</v>
      </c>
      <c r="FFE396" s="6">
        <v>0.02</v>
      </c>
      <c r="FFF396" s="6">
        <v>4</v>
      </c>
      <c r="FFG396" s="6"/>
      <c r="FFH396" s="6">
        <v>0.2</v>
      </c>
      <c r="FFI396" s="6">
        <v>14</v>
      </c>
      <c r="FFJ396" s="6">
        <v>14</v>
      </c>
      <c r="FFK396" s="6">
        <v>8</v>
      </c>
      <c r="FFL396" s="6">
        <v>2.8</v>
      </c>
      <c r="FFM396" s="1" t="s">
        <v>77</v>
      </c>
      <c r="FFN396" s="2" t="s">
        <v>64</v>
      </c>
      <c r="FFO396" s="3" t="s">
        <v>63</v>
      </c>
      <c r="FFP396" s="79"/>
      <c r="FFQ396" s="6">
        <v>1</v>
      </c>
      <c r="FFR396" s="2">
        <v>0.2</v>
      </c>
      <c r="FFS396" s="6">
        <v>20.2</v>
      </c>
      <c r="FFT396" s="2">
        <v>86.6</v>
      </c>
      <c r="FFU396" s="6">
        <v>0.02</v>
      </c>
      <c r="FFV396" s="6">
        <v>4</v>
      </c>
      <c r="FFW396" s="6"/>
      <c r="FFX396" s="6">
        <v>0.2</v>
      </c>
      <c r="FFY396" s="6">
        <v>14</v>
      </c>
      <c r="FFZ396" s="6">
        <v>14</v>
      </c>
      <c r="FGA396" s="6">
        <v>8</v>
      </c>
      <c r="FGB396" s="6">
        <v>2.8</v>
      </c>
      <c r="FGC396" s="1" t="s">
        <v>77</v>
      </c>
      <c r="FGD396" s="2" t="s">
        <v>64</v>
      </c>
      <c r="FGE396" s="3" t="s">
        <v>63</v>
      </c>
      <c r="FGF396" s="79"/>
      <c r="FGG396" s="6">
        <v>1</v>
      </c>
      <c r="FGH396" s="2">
        <v>0.2</v>
      </c>
      <c r="FGI396" s="6">
        <v>20.2</v>
      </c>
      <c r="FGJ396" s="2">
        <v>86.6</v>
      </c>
      <c r="FGK396" s="6">
        <v>0.02</v>
      </c>
      <c r="FGL396" s="6">
        <v>4</v>
      </c>
      <c r="FGM396" s="6"/>
      <c r="FGN396" s="6">
        <v>0.2</v>
      </c>
      <c r="FGO396" s="6">
        <v>14</v>
      </c>
      <c r="FGP396" s="6">
        <v>14</v>
      </c>
      <c r="FGQ396" s="6">
        <v>8</v>
      </c>
      <c r="FGR396" s="6">
        <v>2.8</v>
      </c>
      <c r="FGS396" s="1" t="s">
        <v>77</v>
      </c>
      <c r="FGT396" s="2" t="s">
        <v>64</v>
      </c>
      <c r="FGU396" s="3" t="s">
        <v>63</v>
      </c>
      <c r="FGV396" s="79"/>
      <c r="FGW396" s="6">
        <v>1</v>
      </c>
      <c r="FGX396" s="2">
        <v>0.2</v>
      </c>
      <c r="FGY396" s="6">
        <v>20.2</v>
      </c>
      <c r="FGZ396" s="2">
        <v>86.6</v>
      </c>
      <c r="FHA396" s="6">
        <v>0.02</v>
      </c>
      <c r="FHB396" s="6">
        <v>4</v>
      </c>
      <c r="FHC396" s="6"/>
      <c r="FHD396" s="6">
        <v>0.2</v>
      </c>
      <c r="FHE396" s="6">
        <v>14</v>
      </c>
      <c r="FHF396" s="6">
        <v>14</v>
      </c>
      <c r="FHG396" s="6">
        <v>8</v>
      </c>
      <c r="FHH396" s="6">
        <v>2.8</v>
      </c>
      <c r="FHI396" s="1" t="s">
        <v>77</v>
      </c>
      <c r="FHJ396" s="2" t="s">
        <v>64</v>
      </c>
      <c r="FHK396" s="3" t="s">
        <v>63</v>
      </c>
      <c r="FHL396" s="79"/>
      <c r="FHM396" s="6">
        <v>1</v>
      </c>
      <c r="FHN396" s="2">
        <v>0.2</v>
      </c>
      <c r="FHO396" s="6">
        <v>20.2</v>
      </c>
      <c r="FHP396" s="2">
        <v>86.6</v>
      </c>
      <c r="FHQ396" s="6">
        <v>0.02</v>
      </c>
      <c r="FHR396" s="6">
        <v>4</v>
      </c>
      <c r="FHS396" s="6"/>
      <c r="FHT396" s="6">
        <v>0.2</v>
      </c>
      <c r="FHU396" s="6">
        <v>14</v>
      </c>
      <c r="FHV396" s="6">
        <v>14</v>
      </c>
      <c r="FHW396" s="6">
        <v>8</v>
      </c>
      <c r="FHX396" s="6">
        <v>2.8</v>
      </c>
      <c r="FHY396" s="1" t="s">
        <v>77</v>
      </c>
      <c r="FHZ396" s="2" t="s">
        <v>64</v>
      </c>
      <c r="FIA396" s="3" t="s">
        <v>63</v>
      </c>
      <c r="FIB396" s="79"/>
      <c r="FIC396" s="6">
        <v>1</v>
      </c>
      <c r="FID396" s="2">
        <v>0.2</v>
      </c>
      <c r="FIE396" s="6">
        <v>20.2</v>
      </c>
      <c r="FIF396" s="2">
        <v>86.6</v>
      </c>
      <c r="FIG396" s="6">
        <v>0.02</v>
      </c>
      <c r="FIH396" s="6">
        <v>4</v>
      </c>
      <c r="FII396" s="6"/>
      <c r="FIJ396" s="6">
        <v>0.2</v>
      </c>
      <c r="FIK396" s="6">
        <v>14</v>
      </c>
      <c r="FIL396" s="6">
        <v>14</v>
      </c>
      <c r="FIM396" s="6">
        <v>8</v>
      </c>
      <c r="FIN396" s="6">
        <v>2.8</v>
      </c>
      <c r="FIO396" s="1" t="s">
        <v>77</v>
      </c>
      <c r="FIP396" s="2" t="s">
        <v>64</v>
      </c>
      <c r="FIQ396" s="3" t="s">
        <v>63</v>
      </c>
      <c r="FIR396" s="79"/>
      <c r="FIS396" s="6">
        <v>1</v>
      </c>
      <c r="FIT396" s="2">
        <v>0.2</v>
      </c>
      <c r="FIU396" s="6">
        <v>20.2</v>
      </c>
      <c r="FIV396" s="2">
        <v>86.6</v>
      </c>
      <c r="FIW396" s="6">
        <v>0.02</v>
      </c>
      <c r="FIX396" s="6">
        <v>4</v>
      </c>
      <c r="FIY396" s="6"/>
      <c r="FIZ396" s="6">
        <v>0.2</v>
      </c>
      <c r="FJA396" s="6">
        <v>14</v>
      </c>
      <c r="FJB396" s="6">
        <v>14</v>
      </c>
      <c r="FJC396" s="6">
        <v>8</v>
      </c>
      <c r="FJD396" s="6">
        <v>2.8</v>
      </c>
      <c r="FJE396" s="1" t="s">
        <v>77</v>
      </c>
      <c r="FJF396" s="2" t="s">
        <v>64</v>
      </c>
      <c r="FJG396" s="3" t="s">
        <v>63</v>
      </c>
      <c r="FJH396" s="79"/>
      <c r="FJI396" s="6">
        <v>1</v>
      </c>
      <c r="FJJ396" s="2">
        <v>0.2</v>
      </c>
      <c r="FJK396" s="6">
        <v>20.2</v>
      </c>
      <c r="FJL396" s="2">
        <v>86.6</v>
      </c>
      <c r="FJM396" s="6">
        <v>0.02</v>
      </c>
      <c r="FJN396" s="6">
        <v>4</v>
      </c>
      <c r="FJO396" s="6"/>
      <c r="FJP396" s="6">
        <v>0.2</v>
      </c>
      <c r="FJQ396" s="6">
        <v>14</v>
      </c>
      <c r="FJR396" s="6">
        <v>14</v>
      </c>
      <c r="FJS396" s="6">
        <v>8</v>
      </c>
      <c r="FJT396" s="6">
        <v>2.8</v>
      </c>
      <c r="FJU396" s="1" t="s">
        <v>77</v>
      </c>
      <c r="FJV396" s="2" t="s">
        <v>64</v>
      </c>
      <c r="FJW396" s="3" t="s">
        <v>63</v>
      </c>
      <c r="FJX396" s="79"/>
      <c r="FJY396" s="6">
        <v>1</v>
      </c>
      <c r="FJZ396" s="2">
        <v>0.2</v>
      </c>
      <c r="FKA396" s="6">
        <v>20.2</v>
      </c>
      <c r="FKB396" s="2">
        <v>86.6</v>
      </c>
      <c r="FKC396" s="6">
        <v>0.02</v>
      </c>
      <c r="FKD396" s="6">
        <v>4</v>
      </c>
      <c r="FKE396" s="6"/>
      <c r="FKF396" s="6">
        <v>0.2</v>
      </c>
      <c r="FKG396" s="6">
        <v>14</v>
      </c>
      <c r="FKH396" s="6">
        <v>14</v>
      </c>
      <c r="FKI396" s="6">
        <v>8</v>
      </c>
      <c r="FKJ396" s="6">
        <v>2.8</v>
      </c>
      <c r="FKK396" s="1" t="s">
        <v>77</v>
      </c>
      <c r="FKL396" s="2" t="s">
        <v>64</v>
      </c>
      <c r="FKM396" s="3" t="s">
        <v>63</v>
      </c>
      <c r="FKN396" s="79"/>
      <c r="FKO396" s="6">
        <v>1</v>
      </c>
      <c r="FKP396" s="2">
        <v>0.2</v>
      </c>
      <c r="FKQ396" s="6">
        <v>20.2</v>
      </c>
      <c r="FKR396" s="2">
        <v>86.6</v>
      </c>
      <c r="FKS396" s="6">
        <v>0.02</v>
      </c>
      <c r="FKT396" s="6">
        <v>4</v>
      </c>
      <c r="FKU396" s="6"/>
      <c r="FKV396" s="6">
        <v>0.2</v>
      </c>
      <c r="FKW396" s="6">
        <v>14</v>
      </c>
      <c r="FKX396" s="6">
        <v>14</v>
      </c>
      <c r="FKY396" s="6">
        <v>8</v>
      </c>
      <c r="FKZ396" s="6">
        <v>2.8</v>
      </c>
      <c r="FLA396" s="1" t="s">
        <v>77</v>
      </c>
      <c r="FLB396" s="2" t="s">
        <v>64</v>
      </c>
      <c r="FLC396" s="3" t="s">
        <v>63</v>
      </c>
      <c r="FLD396" s="79"/>
      <c r="FLE396" s="6">
        <v>1</v>
      </c>
      <c r="FLF396" s="2">
        <v>0.2</v>
      </c>
      <c r="FLG396" s="6">
        <v>20.2</v>
      </c>
      <c r="FLH396" s="2">
        <v>86.6</v>
      </c>
      <c r="FLI396" s="6">
        <v>0.02</v>
      </c>
      <c r="FLJ396" s="6">
        <v>4</v>
      </c>
      <c r="FLK396" s="6"/>
      <c r="FLL396" s="6">
        <v>0.2</v>
      </c>
      <c r="FLM396" s="6">
        <v>14</v>
      </c>
      <c r="FLN396" s="6">
        <v>14</v>
      </c>
      <c r="FLO396" s="6">
        <v>8</v>
      </c>
      <c r="FLP396" s="6">
        <v>2.8</v>
      </c>
      <c r="FLQ396" s="1" t="s">
        <v>77</v>
      </c>
      <c r="FLR396" s="2" t="s">
        <v>64</v>
      </c>
      <c r="FLS396" s="3" t="s">
        <v>63</v>
      </c>
      <c r="FLT396" s="79"/>
      <c r="FLU396" s="6">
        <v>1</v>
      </c>
      <c r="FLV396" s="2">
        <v>0.2</v>
      </c>
      <c r="FLW396" s="6">
        <v>20.2</v>
      </c>
      <c r="FLX396" s="2">
        <v>86.6</v>
      </c>
      <c r="FLY396" s="6">
        <v>0.02</v>
      </c>
      <c r="FLZ396" s="6">
        <v>4</v>
      </c>
      <c r="FMA396" s="6"/>
      <c r="FMB396" s="6">
        <v>0.2</v>
      </c>
      <c r="FMC396" s="6">
        <v>14</v>
      </c>
      <c r="FMD396" s="6">
        <v>14</v>
      </c>
      <c r="FME396" s="6">
        <v>8</v>
      </c>
      <c r="FMF396" s="6">
        <v>2.8</v>
      </c>
      <c r="FMG396" s="1" t="s">
        <v>77</v>
      </c>
      <c r="FMH396" s="2" t="s">
        <v>64</v>
      </c>
      <c r="FMI396" s="3" t="s">
        <v>63</v>
      </c>
      <c r="FMJ396" s="79"/>
      <c r="FMK396" s="6">
        <v>1</v>
      </c>
      <c r="FML396" s="2">
        <v>0.2</v>
      </c>
      <c r="FMM396" s="6">
        <v>20.2</v>
      </c>
      <c r="FMN396" s="2">
        <v>86.6</v>
      </c>
      <c r="FMO396" s="6">
        <v>0.02</v>
      </c>
      <c r="FMP396" s="6">
        <v>4</v>
      </c>
      <c r="FMQ396" s="6"/>
      <c r="FMR396" s="6">
        <v>0.2</v>
      </c>
      <c r="FMS396" s="6">
        <v>14</v>
      </c>
      <c r="FMT396" s="6">
        <v>14</v>
      </c>
      <c r="FMU396" s="6">
        <v>8</v>
      </c>
      <c r="FMV396" s="6">
        <v>2.8</v>
      </c>
      <c r="FMW396" s="1" t="s">
        <v>77</v>
      </c>
      <c r="FMX396" s="2" t="s">
        <v>64</v>
      </c>
      <c r="FMY396" s="3" t="s">
        <v>63</v>
      </c>
      <c r="FMZ396" s="79"/>
      <c r="FNA396" s="6">
        <v>1</v>
      </c>
      <c r="FNB396" s="2">
        <v>0.2</v>
      </c>
      <c r="FNC396" s="6">
        <v>20.2</v>
      </c>
      <c r="FND396" s="2">
        <v>86.6</v>
      </c>
      <c r="FNE396" s="6">
        <v>0.02</v>
      </c>
      <c r="FNF396" s="6">
        <v>4</v>
      </c>
      <c r="FNG396" s="6"/>
      <c r="FNH396" s="6">
        <v>0.2</v>
      </c>
      <c r="FNI396" s="6">
        <v>14</v>
      </c>
      <c r="FNJ396" s="6">
        <v>14</v>
      </c>
      <c r="FNK396" s="6">
        <v>8</v>
      </c>
      <c r="FNL396" s="6">
        <v>2.8</v>
      </c>
      <c r="FNM396" s="1" t="s">
        <v>77</v>
      </c>
      <c r="FNN396" s="2" t="s">
        <v>64</v>
      </c>
      <c r="FNO396" s="3" t="s">
        <v>63</v>
      </c>
      <c r="FNP396" s="79"/>
      <c r="FNQ396" s="6">
        <v>1</v>
      </c>
      <c r="FNR396" s="2">
        <v>0.2</v>
      </c>
      <c r="FNS396" s="6">
        <v>20.2</v>
      </c>
      <c r="FNT396" s="2">
        <v>86.6</v>
      </c>
      <c r="FNU396" s="6">
        <v>0.02</v>
      </c>
      <c r="FNV396" s="6">
        <v>4</v>
      </c>
      <c r="FNW396" s="6"/>
      <c r="FNX396" s="6">
        <v>0.2</v>
      </c>
      <c r="FNY396" s="6">
        <v>14</v>
      </c>
      <c r="FNZ396" s="6">
        <v>14</v>
      </c>
      <c r="FOA396" s="6">
        <v>8</v>
      </c>
      <c r="FOB396" s="6">
        <v>2.8</v>
      </c>
      <c r="FOC396" s="1" t="s">
        <v>77</v>
      </c>
      <c r="FOD396" s="2" t="s">
        <v>64</v>
      </c>
      <c r="FOE396" s="3" t="s">
        <v>63</v>
      </c>
      <c r="FOF396" s="79"/>
      <c r="FOG396" s="6">
        <v>1</v>
      </c>
      <c r="FOH396" s="2">
        <v>0.2</v>
      </c>
      <c r="FOI396" s="6">
        <v>20.2</v>
      </c>
      <c r="FOJ396" s="2">
        <v>86.6</v>
      </c>
      <c r="FOK396" s="6">
        <v>0.02</v>
      </c>
      <c r="FOL396" s="6">
        <v>4</v>
      </c>
      <c r="FOM396" s="6"/>
      <c r="FON396" s="6">
        <v>0.2</v>
      </c>
      <c r="FOO396" s="6">
        <v>14</v>
      </c>
      <c r="FOP396" s="6">
        <v>14</v>
      </c>
      <c r="FOQ396" s="6">
        <v>8</v>
      </c>
      <c r="FOR396" s="6">
        <v>2.8</v>
      </c>
      <c r="FOS396" s="1" t="s">
        <v>77</v>
      </c>
      <c r="FOT396" s="2" t="s">
        <v>64</v>
      </c>
      <c r="FOU396" s="3" t="s">
        <v>63</v>
      </c>
      <c r="FOV396" s="79"/>
      <c r="FOW396" s="6">
        <v>1</v>
      </c>
      <c r="FOX396" s="2">
        <v>0.2</v>
      </c>
      <c r="FOY396" s="6">
        <v>20.2</v>
      </c>
      <c r="FOZ396" s="2">
        <v>86.6</v>
      </c>
      <c r="FPA396" s="6">
        <v>0.02</v>
      </c>
      <c r="FPB396" s="6">
        <v>4</v>
      </c>
      <c r="FPC396" s="6"/>
      <c r="FPD396" s="6">
        <v>0.2</v>
      </c>
      <c r="FPE396" s="6">
        <v>14</v>
      </c>
      <c r="FPF396" s="6">
        <v>14</v>
      </c>
      <c r="FPG396" s="6">
        <v>8</v>
      </c>
      <c r="FPH396" s="6">
        <v>2.8</v>
      </c>
      <c r="FPI396" s="1" t="s">
        <v>77</v>
      </c>
      <c r="FPJ396" s="2" t="s">
        <v>64</v>
      </c>
      <c r="FPK396" s="3" t="s">
        <v>63</v>
      </c>
      <c r="FPL396" s="79"/>
      <c r="FPM396" s="6">
        <v>1</v>
      </c>
      <c r="FPN396" s="2">
        <v>0.2</v>
      </c>
      <c r="FPO396" s="6">
        <v>20.2</v>
      </c>
      <c r="FPP396" s="2">
        <v>86.6</v>
      </c>
      <c r="FPQ396" s="6">
        <v>0.02</v>
      </c>
      <c r="FPR396" s="6">
        <v>4</v>
      </c>
      <c r="FPS396" s="6"/>
      <c r="FPT396" s="6">
        <v>0.2</v>
      </c>
      <c r="FPU396" s="6">
        <v>14</v>
      </c>
      <c r="FPV396" s="6">
        <v>14</v>
      </c>
      <c r="FPW396" s="6">
        <v>8</v>
      </c>
      <c r="FPX396" s="6">
        <v>2.8</v>
      </c>
      <c r="FPY396" s="1" t="s">
        <v>77</v>
      </c>
      <c r="FPZ396" s="2" t="s">
        <v>64</v>
      </c>
      <c r="FQA396" s="3" t="s">
        <v>63</v>
      </c>
      <c r="FQB396" s="79"/>
      <c r="FQC396" s="6">
        <v>1</v>
      </c>
      <c r="FQD396" s="2">
        <v>0.2</v>
      </c>
      <c r="FQE396" s="6">
        <v>20.2</v>
      </c>
      <c r="FQF396" s="2">
        <v>86.6</v>
      </c>
      <c r="FQG396" s="6">
        <v>0.02</v>
      </c>
      <c r="FQH396" s="6">
        <v>4</v>
      </c>
      <c r="FQI396" s="6"/>
      <c r="FQJ396" s="6">
        <v>0.2</v>
      </c>
      <c r="FQK396" s="6">
        <v>14</v>
      </c>
      <c r="FQL396" s="6">
        <v>14</v>
      </c>
      <c r="FQM396" s="6">
        <v>8</v>
      </c>
      <c r="FQN396" s="6">
        <v>2.8</v>
      </c>
      <c r="FQO396" s="1" t="s">
        <v>77</v>
      </c>
      <c r="FQP396" s="2" t="s">
        <v>64</v>
      </c>
      <c r="FQQ396" s="3" t="s">
        <v>63</v>
      </c>
      <c r="FQR396" s="79"/>
      <c r="FQS396" s="6">
        <v>1</v>
      </c>
      <c r="FQT396" s="2">
        <v>0.2</v>
      </c>
      <c r="FQU396" s="6">
        <v>20.2</v>
      </c>
      <c r="FQV396" s="2">
        <v>86.6</v>
      </c>
      <c r="FQW396" s="6">
        <v>0.02</v>
      </c>
      <c r="FQX396" s="6">
        <v>4</v>
      </c>
      <c r="FQY396" s="6"/>
      <c r="FQZ396" s="6">
        <v>0.2</v>
      </c>
      <c r="FRA396" s="6">
        <v>14</v>
      </c>
      <c r="FRB396" s="6">
        <v>14</v>
      </c>
      <c r="FRC396" s="6">
        <v>8</v>
      </c>
      <c r="FRD396" s="6">
        <v>2.8</v>
      </c>
      <c r="FRE396" s="1" t="s">
        <v>77</v>
      </c>
      <c r="FRF396" s="2" t="s">
        <v>64</v>
      </c>
      <c r="FRG396" s="3" t="s">
        <v>63</v>
      </c>
      <c r="FRH396" s="79"/>
      <c r="FRI396" s="6">
        <v>1</v>
      </c>
      <c r="FRJ396" s="2">
        <v>0.2</v>
      </c>
      <c r="FRK396" s="6">
        <v>20.2</v>
      </c>
      <c r="FRL396" s="2">
        <v>86.6</v>
      </c>
      <c r="FRM396" s="6">
        <v>0.02</v>
      </c>
      <c r="FRN396" s="6">
        <v>4</v>
      </c>
      <c r="FRO396" s="6"/>
      <c r="FRP396" s="6">
        <v>0.2</v>
      </c>
      <c r="FRQ396" s="6">
        <v>14</v>
      </c>
      <c r="FRR396" s="6">
        <v>14</v>
      </c>
      <c r="FRS396" s="6">
        <v>8</v>
      </c>
      <c r="FRT396" s="6">
        <v>2.8</v>
      </c>
      <c r="FRU396" s="1" t="s">
        <v>77</v>
      </c>
      <c r="FRV396" s="2" t="s">
        <v>64</v>
      </c>
      <c r="FRW396" s="3" t="s">
        <v>63</v>
      </c>
      <c r="FRX396" s="79"/>
      <c r="FRY396" s="6">
        <v>1</v>
      </c>
      <c r="FRZ396" s="2">
        <v>0.2</v>
      </c>
      <c r="FSA396" s="6">
        <v>20.2</v>
      </c>
      <c r="FSB396" s="2">
        <v>86.6</v>
      </c>
      <c r="FSC396" s="6">
        <v>0.02</v>
      </c>
      <c r="FSD396" s="6">
        <v>4</v>
      </c>
      <c r="FSE396" s="6"/>
      <c r="FSF396" s="6">
        <v>0.2</v>
      </c>
      <c r="FSG396" s="6">
        <v>14</v>
      </c>
      <c r="FSH396" s="6">
        <v>14</v>
      </c>
      <c r="FSI396" s="6">
        <v>8</v>
      </c>
      <c r="FSJ396" s="6">
        <v>2.8</v>
      </c>
      <c r="FSK396" s="1" t="s">
        <v>77</v>
      </c>
      <c r="FSL396" s="2" t="s">
        <v>64</v>
      </c>
      <c r="FSM396" s="3" t="s">
        <v>63</v>
      </c>
      <c r="FSN396" s="79"/>
      <c r="FSO396" s="6">
        <v>1</v>
      </c>
      <c r="FSP396" s="2">
        <v>0.2</v>
      </c>
      <c r="FSQ396" s="6">
        <v>20.2</v>
      </c>
      <c r="FSR396" s="2">
        <v>86.6</v>
      </c>
      <c r="FSS396" s="6">
        <v>0.02</v>
      </c>
      <c r="FST396" s="6">
        <v>4</v>
      </c>
      <c r="FSU396" s="6"/>
      <c r="FSV396" s="6">
        <v>0.2</v>
      </c>
      <c r="FSW396" s="6">
        <v>14</v>
      </c>
      <c r="FSX396" s="6">
        <v>14</v>
      </c>
      <c r="FSY396" s="6">
        <v>8</v>
      </c>
      <c r="FSZ396" s="6">
        <v>2.8</v>
      </c>
      <c r="FTA396" s="1" t="s">
        <v>77</v>
      </c>
      <c r="FTB396" s="2" t="s">
        <v>64</v>
      </c>
      <c r="FTC396" s="3" t="s">
        <v>63</v>
      </c>
      <c r="FTD396" s="79"/>
      <c r="FTE396" s="6">
        <v>1</v>
      </c>
      <c r="FTF396" s="2">
        <v>0.2</v>
      </c>
      <c r="FTG396" s="6">
        <v>20.2</v>
      </c>
      <c r="FTH396" s="2">
        <v>86.6</v>
      </c>
      <c r="FTI396" s="6">
        <v>0.02</v>
      </c>
      <c r="FTJ396" s="6">
        <v>4</v>
      </c>
      <c r="FTK396" s="6"/>
      <c r="FTL396" s="6">
        <v>0.2</v>
      </c>
      <c r="FTM396" s="6">
        <v>14</v>
      </c>
      <c r="FTN396" s="6">
        <v>14</v>
      </c>
      <c r="FTO396" s="6">
        <v>8</v>
      </c>
      <c r="FTP396" s="6">
        <v>2.8</v>
      </c>
      <c r="FTQ396" s="1" t="s">
        <v>77</v>
      </c>
      <c r="FTR396" s="2" t="s">
        <v>64</v>
      </c>
      <c r="FTS396" s="3" t="s">
        <v>63</v>
      </c>
      <c r="FTT396" s="79"/>
      <c r="FTU396" s="6">
        <v>1</v>
      </c>
      <c r="FTV396" s="2">
        <v>0.2</v>
      </c>
      <c r="FTW396" s="6">
        <v>20.2</v>
      </c>
      <c r="FTX396" s="2">
        <v>86.6</v>
      </c>
      <c r="FTY396" s="6">
        <v>0.02</v>
      </c>
      <c r="FTZ396" s="6">
        <v>4</v>
      </c>
      <c r="FUA396" s="6"/>
      <c r="FUB396" s="6">
        <v>0.2</v>
      </c>
      <c r="FUC396" s="6">
        <v>14</v>
      </c>
      <c r="FUD396" s="6">
        <v>14</v>
      </c>
      <c r="FUE396" s="6">
        <v>8</v>
      </c>
      <c r="FUF396" s="6">
        <v>2.8</v>
      </c>
      <c r="FUG396" s="1" t="s">
        <v>77</v>
      </c>
      <c r="FUH396" s="2" t="s">
        <v>64</v>
      </c>
      <c r="FUI396" s="3" t="s">
        <v>63</v>
      </c>
      <c r="FUJ396" s="79"/>
      <c r="FUK396" s="6">
        <v>1</v>
      </c>
      <c r="FUL396" s="2">
        <v>0.2</v>
      </c>
      <c r="FUM396" s="6">
        <v>20.2</v>
      </c>
      <c r="FUN396" s="2">
        <v>86.6</v>
      </c>
      <c r="FUO396" s="6">
        <v>0.02</v>
      </c>
      <c r="FUP396" s="6">
        <v>4</v>
      </c>
      <c r="FUQ396" s="6"/>
      <c r="FUR396" s="6">
        <v>0.2</v>
      </c>
      <c r="FUS396" s="6">
        <v>14</v>
      </c>
      <c r="FUT396" s="6">
        <v>14</v>
      </c>
      <c r="FUU396" s="6">
        <v>8</v>
      </c>
      <c r="FUV396" s="6">
        <v>2.8</v>
      </c>
      <c r="FUW396" s="1" t="s">
        <v>77</v>
      </c>
      <c r="FUX396" s="2" t="s">
        <v>64</v>
      </c>
      <c r="FUY396" s="3" t="s">
        <v>63</v>
      </c>
      <c r="FUZ396" s="79"/>
      <c r="FVA396" s="6">
        <v>1</v>
      </c>
      <c r="FVB396" s="2">
        <v>0.2</v>
      </c>
      <c r="FVC396" s="6">
        <v>20.2</v>
      </c>
      <c r="FVD396" s="2">
        <v>86.6</v>
      </c>
      <c r="FVE396" s="6">
        <v>0.02</v>
      </c>
      <c r="FVF396" s="6">
        <v>4</v>
      </c>
      <c r="FVG396" s="6"/>
      <c r="FVH396" s="6">
        <v>0.2</v>
      </c>
      <c r="FVI396" s="6">
        <v>14</v>
      </c>
      <c r="FVJ396" s="6">
        <v>14</v>
      </c>
      <c r="FVK396" s="6">
        <v>8</v>
      </c>
      <c r="FVL396" s="6">
        <v>2.8</v>
      </c>
      <c r="FVM396" s="1" t="s">
        <v>77</v>
      </c>
      <c r="FVN396" s="2" t="s">
        <v>64</v>
      </c>
      <c r="FVO396" s="3" t="s">
        <v>63</v>
      </c>
      <c r="FVP396" s="79"/>
      <c r="FVQ396" s="6">
        <v>1</v>
      </c>
      <c r="FVR396" s="2">
        <v>0.2</v>
      </c>
      <c r="FVS396" s="6">
        <v>20.2</v>
      </c>
      <c r="FVT396" s="2">
        <v>86.6</v>
      </c>
      <c r="FVU396" s="6">
        <v>0.02</v>
      </c>
      <c r="FVV396" s="6">
        <v>4</v>
      </c>
      <c r="FVW396" s="6"/>
      <c r="FVX396" s="6">
        <v>0.2</v>
      </c>
      <c r="FVY396" s="6">
        <v>14</v>
      </c>
      <c r="FVZ396" s="6">
        <v>14</v>
      </c>
      <c r="FWA396" s="6">
        <v>8</v>
      </c>
      <c r="FWB396" s="6">
        <v>2.8</v>
      </c>
      <c r="FWC396" s="1" t="s">
        <v>77</v>
      </c>
      <c r="FWD396" s="2" t="s">
        <v>64</v>
      </c>
      <c r="FWE396" s="3" t="s">
        <v>63</v>
      </c>
      <c r="FWF396" s="79"/>
      <c r="FWG396" s="6">
        <v>1</v>
      </c>
      <c r="FWH396" s="2">
        <v>0.2</v>
      </c>
      <c r="FWI396" s="6">
        <v>20.2</v>
      </c>
      <c r="FWJ396" s="2">
        <v>86.6</v>
      </c>
      <c r="FWK396" s="6">
        <v>0.02</v>
      </c>
      <c r="FWL396" s="6">
        <v>4</v>
      </c>
      <c r="FWM396" s="6"/>
      <c r="FWN396" s="6">
        <v>0.2</v>
      </c>
      <c r="FWO396" s="6">
        <v>14</v>
      </c>
      <c r="FWP396" s="6">
        <v>14</v>
      </c>
      <c r="FWQ396" s="6">
        <v>8</v>
      </c>
      <c r="FWR396" s="6">
        <v>2.8</v>
      </c>
      <c r="FWS396" s="1" t="s">
        <v>77</v>
      </c>
      <c r="FWT396" s="2" t="s">
        <v>64</v>
      </c>
      <c r="FWU396" s="3" t="s">
        <v>63</v>
      </c>
      <c r="FWV396" s="79"/>
      <c r="FWW396" s="6">
        <v>1</v>
      </c>
      <c r="FWX396" s="2">
        <v>0.2</v>
      </c>
      <c r="FWY396" s="6">
        <v>20.2</v>
      </c>
      <c r="FWZ396" s="2">
        <v>86.6</v>
      </c>
      <c r="FXA396" s="6">
        <v>0.02</v>
      </c>
      <c r="FXB396" s="6">
        <v>4</v>
      </c>
      <c r="FXC396" s="6"/>
      <c r="FXD396" s="6">
        <v>0.2</v>
      </c>
      <c r="FXE396" s="6">
        <v>14</v>
      </c>
      <c r="FXF396" s="6">
        <v>14</v>
      </c>
      <c r="FXG396" s="6">
        <v>8</v>
      </c>
      <c r="FXH396" s="6">
        <v>2.8</v>
      </c>
      <c r="FXI396" s="1" t="s">
        <v>77</v>
      </c>
      <c r="FXJ396" s="2" t="s">
        <v>64</v>
      </c>
      <c r="FXK396" s="3" t="s">
        <v>63</v>
      </c>
      <c r="FXL396" s="79"/>
      <c r="FXM396" s="6">
        <v>1</v>
      </c>
      <c r="FXN396" s="2">
        <v>0.2</v>
      </c>
      <c r="FXO396" s="6">
        <v>20.2</v>
      </c>
      <c r="FXP396" s="2">
        <v>86.6</v>
      </c>
      <c r="FXQ396" s="6">
        <v>0.02</v>
      </c>
      <c r="FXR396" s="6">
        <v>4</v>
      </c>
      <c r="FXS396" s="6"/>
      <c r="FXT396" s="6">
        <v>0.2</v>
      </c>
      <c r="FXU396" s="6">
        <v>14</v>
      </c>
      <c r="FXV396" s="6">
        <v>14</v>
      </c>
      <c r="FXW396" s="6">
        <v>8</v>
      </c>
      <c r="FXX396" s="6">
        <v>2.8</v>
      </c>
      <c r="FXY396" s="1" t="s">
        <v>77</v>
      </c>
      <c r="FXZ396" s="2" t="s">
        <v>64</v>
      </c>
      <c r="FYA396" s="3" t="s">
        <v>63</v>
      </c>
      <c r="FYB396" s="79"/>
      <c r="FYC396" s="6">
        <v>1</v>
      </c>
      <c r="FYD396" s="2">
        <v>0.2</v>
      </c>
      <c r="FYE396" s="6">
        <v>20.2</v>
      </c>
      <c r="FYF396" s="2">
        <v>86.6</v>
      </c>
      <c r="FYG396" s="6">
        <v>0.02</v>
      </c>
      <c r="FYH396" s="6">
        <v>4</v>
      </c>
      <c r="FYI396" s="6"/>
      <c r="FYJ396" s="6">
        <v>0.2</v>
      </c>
      <c r="FYK396" s="6">
        <v>14</v>
      </c>
      <c r="FYL396" s="6">
        <v>14</v>
      </c>
      <c r="FYM396" s="6">
        <v>8</v>
      </c>
      <c r="FYN396" s="6">
        <v>2.8</v>
      </c>
      <c r="FYO396" s="1" t="s">
        <v>77</v>
      </c>
      <c r="FYP396" s="2" t="s">
        <v>64</v>
      </c>
      <c r="FYQ396" s="3" t="s">
        <v>63</v>
      </c>
      <c r="FYR396" s="79"/>
      <c r="FYS396" s="6">
        <v>1</v>
      </c>
      <c r="FYT396" s="2">
        <v>0.2</v>
      </c>
      <c r="FYU396" s="6">
        <v>20.2</v>
      </c>
      <c r="FYV396" s="2">
        <v>86.6</v>
      </c>
      <c r="FYW396" s="6">
        <v>0.02</v>
      </c>
      <c r="FYX396" s="6">
        <v>4</v>
      </c>
      <c r="FYY396" s="6"/>
      <c r="FYZ396" s="6">
        <v>0.2</v>
      </c>
      <c r="FZA396" s="6">
        <v>14</v>
      </c>
      <c r="FZB396" s="6">
        <v>14</v>
      </c>
      <c r="FZC396" s="6">
        <v>8</v>
      </c>
      <c r="FZD396" s="6">
        <v>2.8</v>
      </c>
      <c r="FZE396" s="1" t="s">
        <v>77</v>
      </c>
      <c r="FZF396" s="2" t="s">
        <v>64</v>
      </c>
      <c r="FZG396" s="3" t="s">
        <v>63</v>
      </c>
      <c r="FZH396" s="79"/>
      <c r="FZI396" s="6">
        <v>1</v>
      </c>
      <c r="FZJ396" s="2">
        <v>0.2</v>
      </c>
      <c r="FZK396" s="6">
        <v>20.2</v>
      </c>
      <c r="FZL396" s="2">
        <v>86.6</v>
      </c>
      <c r="FZM396" s="6">
        <v>0.02</v>
      </c>
      <c r="FZN396" s="6">
        <v>4</v>
      </c>
      <c r="FZO396" s="6"/>
      <c r="FZP396" s="6">
        <v>0.2</v>
      </c>
      <c r="FZQ396" s="6">
        <v>14</v>
      </c>
      <c r="FZR396" s="6">
        <v>14</v>
      </c>
      <c r="FZS396" s="6">
        <v>8</v>
      </c>
      <c r="FZT396" s="6">
        <v>2.8</v>
      </c>
      <c r="FZU396" s="1" t="s">
        <v>77</v>
      </c>
      <c r="FZV396" s="2" t="s">
        <v>64</v>
      </c>
      <c r="FZW396" s="3" t="s">
        <v>63</v>
      </c>
      <c r="FZX396" s="79"/>
      <c r="FZY396" s="6">
        <v>1</v>
      </c>
      <c r="FZZ396" s="2">
        <v>0.2</v>
      </c>
      <c r="GAA396" s="6">
        <v>20.2</v>
      </c>
      <c r="GAB396" s="2">
        <v>86.6</v>
      </c>
      <c r="GAC396" s="6">
        <v>0.02</v>
      </c>
      <c r="GAD396" s="6">
        <v>4</v>
      </c>
      <c r="GAE396" s="6"/>
      <c r="GAF396" s="6">
        <v>0.2</v>
      </c>
      <c r="GAG396" s="6">
        <v>14</v>
      </c>
      <c r="GAH396" s="6">
        <v>14</v>
      </c>
      <c r="GAI396" s="6">
        <v>8</v>
      </c>
      <c r="GAJ396" s="6">
        <v>2.8</v>
      </c>
      <c r="GAK396" s="1" t="s">
        <v>77</v>
      </c>
      <c r="GAL396" s="2" t="s">
        <v>64</v>
      </c>
      <c r="GAM396" s="3" t="s">
        <v>63</v>
      </c>
      <c r="GAN396" s="79"/>
      <c r="GAO396" s="6">
        <v>1</v>
      </c>
      <c r="GAP396" s="2">
        <v>0.2</v>
      </c>
      <c r="GAQ396" s="6">
        <v>20.2</v>
      </c>
      <c r="GAR396" s="2">
        <v>86.6</v>
      </c>
      <c r="GAS396" s="6">
        <v>0.02</v>
      </c>
      <c r="GAT396" s="6">
        <v>4</v>
      </c>
      <c r="GAU396" s="6"/>
      <c r="GAV396" s="6">
        <v>0.2</v>
      </c>
      <c r="GAW396" s="6">
        <v>14</v>
      </c>
      <c r="GAX396" s="6">
        <v>14</v>
      </c>
      <c r="GAY396" s="6">
        <v>8</v>
      </c>
      <c r="GAZ396" s="6">
        <v>2.8</v>
      </c>
      <c r="GBA396" s="1" t="s">
        <v>77</v>
      </c>
      <c r="GBB396" s="2" t="s">
        <v>64</v>
      </c>
      <c r="GBC396" s="3" t="s">
        <v>63</v>
      </c>
      <c r="GBD396" s="79"/>
      <c r="GBE396" s="6">
        <v>1</v>
      </c>
      <c r="GBF396" s="2">
        <v>0.2</v>
      </c>
      <c r="GBG396" s="6">
        <v>20.2</v>
      </c>
      <c r="GBH396" s="2">
        <v>86.6</v>
      </c>
      <c r="GBI396" s="6">
        <v>0.02</v>
      </c>
      <c r="GBJ396" s="6">
        <v>4</v>
      </c>
      <c r="GBK396" s="6"/>
      <c r="GBL396" s="6">
        <v>0.2</v>
      </c>
      <c r="GBM396" s="6">
        <v>14</v>
      </c>
      <c r="GBN396" s="6">
        <v>14</v>
      </c>
      <c r="GBO396" s="6">
        <v>8</v>
      </c>
      <c r="GBP396" s="6">
        <v>2.8</v>
      </c>
      <c r="GBQ396" s="1" t="s">
        <v>77</v>
      </c>
      <c r="GBR396" s="2" t="s">
        <v>64</v>
      </c>
      <c r="GBS396" s="3" t="s">
        <v>63</v>
      </c>
      <c r="GBT396" s="79"/>
      <c r="GBU396" s="6">
        <v>1</v>
      </c>
      <c r="GBV396" s="2">
        <v>0.2</v>
      </c>
      <c r="GBW396" s="6">
        <v>20.2</v>
      </c>
      <c r="GBX396" s="2">
        <v>86.6</v>
      </c>
      <c r="GBY396" s="6">
        <v>0.02</v>
      </c>
      <c r="GBZ396" s="6">
        <v>4</v>
      </c>
      <c r="GCA396" s="6"/>
      <c r="GCB396" s="6">
        <v>0.2</v>
      </c>
      <c r="GCC396" s="6">
        <v>14</v>
      </c>
      <c r="GCD396" s="6">
        <v>14</v>
      </c>
      <c r="GCE396" s="6">
        <v>8</v>
      </c>
      <c r="GCF396" s="6">
        <v>2.8</v>
      </c>
      <c r="GCG396" s="1" t="s">
        <v>77</v>
      </c>
      <c r="GCH396" s="2" t="s">
        <v>64</v>
      </c>
      <c r="GCI396" s="3" t="s">
        <v>63</v>
      </c>
      <c r="GCJ396" s="79"/>
      <c r="GCK396" s="6">
        <v>1</v>
      </c>
      <c r="GCL396" s="2">
        <v>0.2</v>
      </c>
      <c r="GCM396" s="6">
        <v>20.2</v>
      </c>
      <c r="GCN396" s="2">
        <v>86.6</v>
      </c>
      <c r="GCO396" s="6">
        <v>0.02</v>
      </c>
      <c r="GCP396" s="6">
        <v>4</v>
      </c>
      <c r="GCQ396" s="6"/>
      <c r="GCR396" s="6">
        <v>0.2</v>
      </c>
      <c r="GCS396" s="6">
        <v>14</v>
      </c>
      <c r="GCT396" s="6">
        <v>14</v>
      </c>
      <c r="GCU396" s="6">
        <v>8</v>
      </c>
      <c r="GCV396" s="6">
        <v>2.8</v>
      </c>
      <c r="GCW396" s="1" t="s">
        <v>77</v>
      </c>
      <c r="GCX396" s="2" t="s">
        <v>64</v>
      </c>
      <c r="GCY396" s="3" t="s">
        <v>63</v>
      </c>
      <c r="GCZ396" s="79"/>
      <c r="GDA396" s="6">
        <v>1</v>
      </c>
      <c r="GDB396" s="2">
        <v>0.2</v>
      </c>
      <c r="GDC396" s="6">
        <v>20.2</v>
      </c>
      <c r="GDD396" s="2">
        <v>86.6</v>
      </c>
      <c r="GDE396" s="6">
        <v>0.02</v>
      </c>
      <c r="GDF396" s="6">
        <v>4</v>
      </c>
      <c r="GDG396" s="6"/>
      <c r="GDH396" s="6">
        <v>0.2</v>
      </c>
      <c r="GDI396" s="6">
        <v>14</v>
      </c>
      <c r="GDJ396" s="6">
        <v>14</v>
      </c>
      <c r="GDK396" s="6">
        <v>8</v>
      </c>
      <c r="GDL396" s="6">
        <v>2.8</v>
      </c>
      <c r="GDM396" s="1" t="s">
        <v>77</v>
      </c>
      <c r="GDN396" s="2" t="s">
        <v>64</v>
      </c>
      <c r="GDO396" s="3" t="s">
        <v>63</v>
      </c>
      <c r="GDP396" s="79"/>
      <c r="GDQ396" s="6">
        <v>1</v>
      </c>
      <c r="GDR396" s="2">
        <v>0.2</v>
      </c>
      <c r="GDS396" s="6">
        <v>20.2</v>
      </c>
      <c r="GDT396" s="2">
        <v>86.6</v>
      </c>
      <c r="GDU396" s="6">
        <v>0.02</v>
      </c>
      <c r="GDV396" s="6">
        <v>4</v>
      </c>
      <c r="GDW396" s="6"/>
      <c r="GDX396" s="6">
        <v>0.2</v>
      </c>
      <c r="GDY396" s="6">
        <v>14</v>
      </c>
      <c r="GDZ396" s="6">
        <v>14</v>
      </c>
      <c r="GEA396" s="6">
        <v>8</v>
      </c>
      <c r="GEB396" s="6">
        <v>2.8</v>
      </c>
      <c r="GEC396" s="1" t="s">
        <v>77</v>
      </c>
      <c r="GED396" s="2" t="s">
        <v>64</v>
      </c>
      <c r="GEE396" s="3" t="s">
        <v>63</v>
      </c>
      <c r="GEF396" s="79"/>
      <c r="GEG396" s="6">
        <v>1</v>
      </c>
      <c r="GEH396" s="2">
        <v>0.2</v>
      </c>
      <c r="GEI396" s="6">
        <v>20.2</v>
      </c>
      <c r="GEJ396" s="2">
        <v>86.6</v>
      </c>
      <c r="GEK396" s="6">
        <v>0.02</v>
      </c>
      <c r="GEL396" s="6">
        <v>4</v>
      </c>
      <c r="GEM396" s="6"/>
      <c r="GEN396" s="6">
        <v>0.2</v>
      </c>
      <c r="GEO396" s="6">
        <v>14</v>
      </c>
      <c r="GEP396" s="6">
        <v>14</v>
      </c>
      <c r="GEQ396" s="6">
        <v>8</v>
      </c>
      <c r="GER396" s="6">
        <v>2.8</v>
      </c>
      <c r="GES396" s="1" t="s">
        <v>77</v>
      </c>
      <c r="GET396" s="2" t="s">
        <v>64</v>
      </c>
      <c r="GEU396" s="3" t="s">
        <v>63</v>
      </c>
      <c r="GEV396" s="79"/>
      <c r="GEW396" s="6">
        <v>1</v>
      </c>
      <c r="GEX396" s="2">
        <v>0.2</v>
      </c>
      <c r="GEY396" s="6">
        <v>20.2</v>
      </c>
      <c r="GEZ396" s="2">
        <v>86.6</v>
      </c>
      <c r="GFA396" s="6">
        <v>0.02</v>
      </c>
      <c r="GFB396" s="6">
        <v>4</v>
      </c>
      <c r="GFC396" s="6"/>
      <c r="GFD396" s="6">
        <v>0.2</v>
      </c>
      <c r="GFE396" s="6">
        <v>14</v>
      </c>
      <c r="GFF396" s="6">
        <v>14</v>
      </c>
      <c r="GFG396" s="6">
        <v>8</v>
      </c>
      <c r="GFH396" s="6">
        <v>2.8</v>
      </c>
      <c r="GFI396" s="1" t="s">
        <v>77</v>
      </c>
      <c r="GFJ396" s="2" t="s">
        <v>64</v>
      </c>
      <c r="GFK396" s="3" t="s">
        <v>63</v>
      </c>
      <c r="GFL396" s="79"/>
      <c r="GFM396" s="6">
        <v>1</v>
      </c>
      <c r="GFN396" s="2">
        <v>0.2</v>
      </c>
      <c r="GFO396" s="6">
        <v>20.2</v>
      </c>
      <c r="GFP396" s="2">
        <v>86.6</v>
      </c>
      <c r="GFQ396" s="6">
        <v>0.02</v>
      </c>
      <c r="GFR396" s="6">
        <v>4</v>
      </c>
      <c r="GFS396" s="6"/>
      <c r="GFT396" s="6">
        <v>0.2</v>
      </c>
      <c r="GFU396" s="6">
        <v>14</v>
      </c>
      <c r="GFV396" s="6">
        <v>14</v>
      </c>
      <c r="GFW396" s="6">
        <v>8</v>
      </c>
      <c r="GFX396" s="6">
        <v>2.8</v>
      </c>
      <c r="GFY396" s="1" t="s">
        <v>77</v>
      </c>
      <c r="GFZ396" s="2" t="s">
        <v>64</v>
      </c>
      <c r="GGA396" s="3" t="s">
        <v>63</v>
      </c>
      <c r="GGB396" s="79"/>
      <c r="GGC396" s="6">
        <v>1</v>
      </c>
      <c r="GGD396" s="2">
        <v>0.2</v>
      </c>
      <c r="GGE396" s="6">
        <v>20.2</v>
      </c>
      <c r="GGF396" s="2">
        <v>86.6</v>
      </c>
      <c r="GGG396" s="6">
        <v>0.02</v>
      </c>
      <c r="GGH396" s="6">
        <v>4</v>
      </c>
      <c r="GGI396" s="6"/>
      <c r="GGJ396" s="6">
        <v>0.2</v>
      </c>
      <c r="GGK396" s="6">
        <v>14</v>
      </c>
      <c r="GGL396" s="6">
        <v>14</v>
      </c>
      <c r="GGM396" s="6">
        <v>8</v>
      </c>
      <c r="GGN396" s="6">
        <v>2.8</v>
      </c>
      <c r="GGO396" s="1" t="s">
        <v>77</v>
      </c>
      <c r="GGP396" s="2" t="s">
        <v>64</v>
      </c>
      <c r="GGQ396" s="3" t="s">
        <v>63</v>
      </c>
      <c r="GGR396" s="79"/>
      <c r="GGS396" s="6">
        <v>1</v>
      </c>
      <c r="GGT396" s="2">
        <v>0.2</v>
      </c>
      <c r="GGU396" s="6">
        <v>20.2</v>
      </c>
      <c r="GGV396" s="2">
        <v>86.6</v>
      </c>
      <c r="GGW396" s="6">
        <v>0.02</v>
      </c>
      <c r="GGX396" s="6">
        <v>4</v>
      </c>
      <c r="GGY396" s="6"/>
      <c r="GGZ396" s="6">
        <v>0.2</v>
      </c>
      <c r="GHA396" s="6">
        <v>14</v>
      </c>
      <c r="GHB396" s="6">
        <v>14</v>
      </c>
      <c r="GHC396" s="6">
        <v>8</v>
      </c>
      <c r="GHD396" s="6">
        <v>2.8</v>
      </c>
      <c r="GHE396" s="1" t="s">
        <v>77</v>
      </c>
      <c r="GHF396" s="2" t="s">
        <v>64</v>
      </c>
      <c r="GHG396" s="3" t="s">
        <v>63</v>
      </c>
      <c r="GHH396" s="79"/>
      <c r="GHI396" s="6">
        <v>1</v>
      </c>
      <c r="GHJ396" s="2">
        <v>0.2</v>
      </c>
      <c r="GHK396" s="6">
        <v>20.2</v>
      </c>
      <c r="GHL396" s="2">
        <v>86.6</v>
      </c>
      <c r="GHM396" s="6">
        <v>0.02</v>
      </c>
      <c r="GHN396" s="6">
        <v>4</v>
      </c>
      <c r="GHO396" s="6"/>
      <c r="GHP396" s="6">
        <v>0.2</v>
      </c>
      <c r="GHQ396" s="6">
        <v>14</v>
      </c>
      <c r="GHR396" s="6">
        <v>14</v>
      </c>
      <c r="GHS396" s="6">
        <v>8</v>
      </c>
      <c r="GHT396" s="6">
        <v>2.8</v>
      </c>
      <c r="GHU396" s="1" t="s">
        <v>77</v>
      </c>
      <c r="GHV396" s="2" t="s">
        <v>64</v>
      </c>
      <c r="GHW396" s="3" t="s">
        <v>63</v>
      </c>
      <c r="GHX396" s="79"/>
      <c r="GHY396" s="6">
        <v>1</v>
      </c>
      <c r="GHZ396" s="2">
        <v>0.2</v>
      </c>
      <c r="GIA396" s="6">
        <v>20.2</v>
      </c>
      <c r="GIB396" s="2">
        <v>86.6</v>
      </c>
      <c r="GIC396" s="6">
        <v>0.02</v>
      </c>
      <c r="GID396" s="6">
        <v>4</v>
      </c>
      <c r="GIE396" s="6"/>
      <c r="GIF396" s="6">
        <v>0.2</v>
      </c>
      <c r="GIG396" s="6">
        <v>14</v>
      </c>
      <c r="GIH396" s="6">
        <v>14</v>
      </c>
      <c r="GII396" s="6">
        <v>8</v>
      </c>
      <c r="GIJ396" s="6">
        <v>2.8</v>
      </c>
      <c r="GIK396" s="1" t="s">
        <v>77</v>
      </c>
      <c r="GIL396" s="2" t="s">
        <v>64</v>
      </c>
      <c r="GIM396" s="3" t="s">
        <v>63</v>
      </c>
      <c r="GIN396" s="79"/>
      <c r="GIO396" s="6">
        <v>1</v>
      </c>
      <c r="GIP396" s="2">
        <v>0.2</v>
      </c>
      <c r="GIQ396" s="6">
        <v>20.2</v>
      </c>
      <c r="GIR396" s="2">
        <v>86.6</v>
      </c>
      <c r="GIS396" s="6">
        <v>0.02</v>
      </c>
      <c r="GIT396" s="6">
        <v>4</v>
      </c>
      <c r="GIU396" s="6"/>
      <c r="GIV396" s="6">
        <v>0.2</v>
      </c>
      <c r="GIW396" s="6">
        <v>14</v>
      </c>
      <c r="GIX396" s="6">
        <v>14</v>
      </c>
      <c r="GIY396" s="6">
        <v>8</v>
      </c>
      <c r="GIZ396" s="6">
        <v>2.8</v>
      </c>
      <c r="GJA396" s="1" t="s">
        <v>77</v>
      </c>
      <c r="GJB396" s="2" t="s">
        <v>64</v>
      </c>
      <c r="GJC396" s="3" t="s">
        <v>63</v>
      </c>
      <c r="GJD396" s="79"/>
      <c r="GJE396" s="6">
        <v>1</v>
      </c>
      <c r="GJF396" s="2">
        <v>0.2</v>
      </c>
      <c r="GJG396" s="6">
        <v>20.2</v>
      </c>
      <c r="GJH396" s="2">
        <v>86.6</v>
      </c>
      <c r="GJI396" s="6">
        <v>0.02</v>
      </c>
      <c r="GJJ396" s="6">
        <v>4</v>
      </c>
      <c r="GJK396" s="6"/>
      <c r="GJL396" s="6">
        <v>0.2</v>
      </c>
      <c r="GJM396" s="6">
        <v>14</v>
      </c>
      <c r="GJN396" s="6">
        <v>14</v>
      </c>
      <c r="GJO396" s="6">
        <v>8</v>
      </c>
      <c r="GJP396" s="6">
        <v>2.8</v>
      </c>
      <c r="GJQ396" s="1" t="s">
        <v>77</v>
      </c>
      <c r="GJR396" s="2" t="s">
        <v>64</v>
      </c>
      <c r="GJS396" s="3" t="s">
        <v>63</v>
      </c>
      <c r="GJT396" s="79"/>
      <c r="GJU396" s="6">
        <v>1</v>
      </c>
      <c r="GJV396" s="2">
        <v>0.2</v>
      </c>
      <c r="GJW396" s="6">
        <v>20.2</v>
      </c>
      <c r="GJX396" s="2">
        <v>86.6</v>
      </c>
      <c r="GJY396" s="6">
        <v>0.02</v>
      </c>
      <c r="GJZ396" s="6">
        <v>4</v>
      </c>
      <c r="GKA396" s="6"/>
      <c r="GKB396" s="6">
        <v>0.2</v>
      </c>
      <c r="GKC396" s="6">
        <v>14</v>
      </c>
      <c r="GKD396" s="6">
        <v>14</v>
      </c>
      <c r="GKE396" s="6">
        <v>8</v>
      </c>
      <c r="GKF396" s="6">
        <v>2.8</v>
      </c>
      <c r="GKG396" s="1" t="s">
        <v>77</v>
      </c>
      <c r="GKH396" s="2" t="s">
        <v>64</v>
      </c>
      <c r="GKI396" s="3" t="s">
        <v>63</v>
      </c>
      <c r="GKJ396" s="79"/>
      <c r="GKK396" s="6">
        <v>1</v>
      </c>
      <c r="GKL396" s="2">
        <v>0.2</v>
      </c>
      <c r="GKM396" s="6">
        <v>20.2</v>
      </c>
      <c r="GKN396" s="2">
        <v>86.6</v>
      </c>
      <c r="GKO396" s="6">
        <v>0.02</v>
      </c>
      <c r="GKP396" s="6">
        <v>4</v>
      </c>
      <c r="GKQ396" s="6"/>
      <c r="GKR396" s="6">
        <v>0.2</v>
      </c>
      <c r="GKS396" s="6">
        <v>14</v>
      </c>
      <c r="GKT396" s="6">
        <v>14</v>
      </c>
      <c r="GKU396" s="6">
        <v>8</v>
      </c>
      <c r="GKV396" s="6">
        <v>2.8</v>
      </c>
      <c r="GKW396" s="1" t="s">
        <v>77</v>
      </c>
      <c r="GKX396" s="2" t="s">
        <v>64</v>
      </c>
      <c r="GKY396" s="3" t="s">
        <v>63</v>
      </c>
      <c r="GKZ396" s="79"/>
      <c r="GLA396" s="6">
        <v>1</v>
      </c>
      <c r="GLB396" s="2">
        <v>0.2</v>
      </c>
      <c r="GLC396" s="6">
        <v>20.2</v>
      </c>
      <c r="GLD396" s="2">
        <v>86.6</v>
      </c>
      <c r="GLE396" s="6">
        <v>0.02</v>
      </c>
      <c r="GLF396" s="6">
        <v>4</v>
      </c>
      <c r="GLG396" s="6"/>
      <c r="GLH396" s="6">
        <v>0.2</v>
      </c>
      <c r="GLI396" s="6">
        <v>14</v>
      </c>
      <c r="GLJ396" s="6">
        <v>14</v>
      </c>
      <c r="GLK396" s="6">
        <v>8</v>
      </c>
      <c r="GLL396" s="6">
        <v>2.8</v>
      </c>
      <c r="GLM396" s="1" t="s">
        <v>77</v>
      </c>
      <c r="GLN396" s="2" t="s">
        <v>64</v>
      </c>
      <c r="GLO396" s="3" t="s">
        <v>63</v>
      </c>
      <c r="GLP396" s="79"/>
      <c r="GLQ396" s="6">
        <v>1</v>
      </c>
      <c r="GLR396" s="2">
        <v>0.2</v>
      </c>
      <c r="GLS396" s="6">
        <v>20.2</v>
      </c>
      <c r="GLT396" s="2">
        <v>86.6</v>
      </c>
      <c r="GLU396" s="6">
        <v>0.02</v>
      </c>
      <c r="GLV396" s="6">
        <v>4</v>
      </c>
      <c r="GLW396" s="6"/>
      <c r="GLX396" s="6">
        <v>0.2</v>
      </c>
      <c r="GLY396" s="6">
        <v>14</v>
      </c>
      <c r="GLZ396" s="6">
        <v>14</v>
      </c>
      <c r="GMA396" s="6">
        <v>8</v>
      </c>
      <c r="GMB396" s="6">
        <v>2.8</v>
      </c>
      <c r="GMC396" s="1" t="s">
        <v>77</v>
      </c>
      <c r="GMD396" s="2" t="s">
        <v>64</v>
      </c>
      <c r="GME396" s="3" t="s">
        <v>63</v>
      </c>
      <c r="GMF396" s="79"/>
      <c r="GMG396" s="6">
        <v>1</v>
      </c>
      <c r="GMH396" s="2">
        <v>0.2</v>
      </c>
      <c r="GMI396" s="6">
        <v>20.2</v>
      </c>
      <c r="GMJ396" s="2">
        <v>86.6</v>
      </c>
      <c r="GMK396" s="6">
        <v>0.02</v>
      </c>
      <c r="GML396" s="6">
        <v>4</v>
      </c>
      <c r="GMM396" s="6"/>
      <c r="GMN396" s="6">
        <v>0.2</v>
      </c>
      <c r="GMO396" s="6">
        <v>14</v>
      </c>
      <c r="GMP396" s="6">
        <v>14</v>
      </c>
      <c r="GMQ396" s="6">
        <v>8</v>
      </c>
      <c r="GMR396" s="6">
        <v>2.8</v>
      </c>
      <c r="GMS396" s="1" t="s">
        <v>77</v>
      </c>
      <c r="GMT396" s="2" t="s">
        <v>64</v>
      </c>
      <c r="GMU396" s="3" t="s">
        <v>63</v>
      </c>
      <c r="GMV396" s="79"/>
      <c r="GMW396" s="6">
        <v>1</v>
      </c>
      <c r="GMX396" s="2">
        <v>0.2</v>
      </c>
      <c r="GMY396" s="6">
        <v>20.2</v>
      </c>
      <c r="GMZ396" s="2">
        <v>86.6</v>
      </c>
      <c r="GNA396" s="6">
        <v>0.02</v>
      </c>
      <c r="GNB396" s="6">
        <v>4</v>
      </c>
      <c r="GNC396" s="6"/>
      <c r="GND396" s="6">
        <v>0.2</v>
      </c>
      <c r="GNE396" s="6">
        <v>14</v>
      </c>
      <c r="GNF396" s="6">
        <v>14</v>
      </c>
      <c r="GNG396" s="6">
        <v>8</v>
      </c>
      <c r="GNH396" s="6">
        <v>2.8</v>
      </c>
      <c r="GNI396" s="1" t="s">
        <v>77</v>
      </c>
      <c r="GNJ396" s="2" t="s">
        <v>64</v>
      </c>
      <c r="GNK396" s="3" t="s">
        <v>63</v>
      </c>
      <c r="GNL396" s="79"/>
      <c r="GNM396" s="6">
        <v>1</v>
      </c>
      <c r="GNN396" s="2">
        <v>0.2</v>
      </c>
      <c r="GNO396" s="6">
        <v>20.2</v>
      </c>
      <c r="GNP396" s="2">
        <v>86.6</v>
      </c>
      <c r="GNQ396" s="6">
        <v>0.02</v>
      </c>
      <c r="GNR396" s="6">
        <v>4</v>
      </c>
      <c r="GNS396" s="6"/>
      <c r="GNT396" s="6">
        <v>0.2</v>
      </c>
      <c r="GNU396" s="6">
        <v>14</v>
      </c>
      <c r="GNV396" s="6">
        <v>14</v>
      </c>
      <c r="GNW396" s="6">
        <v>8</v>
      </c>
      <c r="GNX396" s="6">
        <v>2.8</v>
      </c>
      <c r="GNY396" s="1" t="s">
        <v>77</v>
      </c>
      <c r="GNZ396" s="2" t="s">
        <v>64</v>
      </c>
      <c r="GOA396" s="3" t="s">
        <v>63</v>
      </c>
      <c r="GOB396" s="79"/>
      <c r="GOC396" s="6">
        <v>1</v>
      </c>
      <c r="GOD396" s="2">
        <v>0.2</v>
      </c>
      <c r="GOE396" s="6">
        <v>20.2</v>
      </c>
      <c r="GOF396" s="2">
        <v>86.6</v>
      </c>
      <c r="GOG396" s="6">
        <v>0.02</v>
      </c>
      <c r="GOH396" s="6">
        <v>4</v>
      </c>
      <c r="GOI396" s="6"/>
      <c r="GOJ396" s="6">
        <v>0.2</v>
      </c>
      <c r="GOK396" s="6">
        <v>14</v>
      </c>
      <c r="GOL396" s="6">
        <v>14</v>
      </c>
      <c r="GOM396" s="6">
        <v>8</v>
      </c>
      <c r="GON396" s="6">
        <v>2.8</v>
      </c>
      <c r="GOO396" s="1" t="s">
        <v>77</v>
      </c>
      <c r="GOP396" s="2" t="s">
        <v>64</v>
      </c>
      <c r="GOQ396" s="3" t="s">
        <v>63</v>
      </c>
      <c r="GOR396" s="79"/>
      <c r="GOS396" s="6">
        <v>1</v>
      </c>
      <c r="GOT396" s="2">
        <v>0.2</v>
      </c>
      <c r="GOU396" s="6">
        <v>20.2</v>
      </c>
      <c r="GOV396" s="2">
        <v>86.6</v>
      </c>
      <c r="GOW396" s="6">
        <v>0.02</v>
      </c>
      <c r="GOX396" s="6">
        <v>4</v>
      </c>
      <c r="GOY396" s="6"/>
      <c r="GOZ396" s="6">
        <v>0.2</v>
      </c>
      <c r="GPA396" s="6">
        <v>14</v>
      </c>
      <c r="GPB396" s="6">
        <v>14</v>
      </c>
      <c r="GPC396" s="6">
        <v>8</v>
      </c>
      <c r="GPD396" s="6">
        <v>2.8</v>
      </c>
      <c r="GPE396" s="1" t="s">
        <v>77</v>
      </c>
      <c r="GPF396" s="2" t="s">
        <v>64</v>
      </c>
      <c r="GPG396" s="3" t="s">
        <v>63</v>
      </c>
      <c r="GPH396" s="79"/>
      <c r="GPI396" s="6">
        <v>1</v>
      </c>
      <c r="GPJ396" s="2">
        <v>0.2</v>
      </c>
      <c r="GPK396" s="6">
        <v>20.2</v>
      </c>
      <c r="GPL396" s="2">
        <v>86.6</v>
      </c>
      <c r="GPM396" s="6">
        <v>0.02</v>
      </c>
      <c r="GPN396" s="6">
        <v>4</v>
      </c>
      <c r="GPO396" s="6"/>
      <c r="GPP396" s="6">
        <v>0.2</v>
      </c>
      <c r="GPQ396" s="6">
        <v>14</v>
      </c>
      <c r="GPR396" s="6">
        <v>14</v>
      </c>
      <c r="GPS396" s="6">
        <v>8</v>
      </c>
      <c r="GPT396" s="6">
        <v>2.8</v>
      </c>
      <c r="GPU396" s="1" t="s">
        <v>77</v>
      </c>
      <c r="GPV396" s="2" t="s">
        <v>64</v>
      </c>
      <c r="GPW396" s="3" t="s">
        <v>63</v>
      </c>
      <c r="GPX396" s="79"/>
      <c r="GPY396" s="6">
        <v>1</v>
      </c>
      <c r="GPZ396" s="2">
        <v>0.2</v>
      </c>
      <c r="GQA396" s="6">
        <v>20.2</v>
      </c>
      <c r="GQB396" s="2">
        <v>86.6</v>
      </c>
      <c r="GQC396" s="6">
        <v>0.02</v>
      </c>
      <c r="GQD396" s="6">
        <v>4</v>
      </c>
      <c r="GQE396" s="6"/>
      <c r="GQF396" s="6">
        <v>0.2</v>
      </c>
      <c r="GQG396" s="6">
        <v>14</v>
      </c>
      <c r="GQH396" s="6">
        <v>14</v>
      </c>
      <c r="GQI396" s="6">
        <v>8</v>
      </c>
      <c r="GQJ396" s="6">
        <v>2.8</v>
      </c>
      <c r="GQK396" s="1" t="s">
        <v>77</v>
      </c>
      <c r="GQL396" s="2" t="s">
        <v>64</v>
      </c>
      <c r="GQM396" s="3" t="s">
        <v>63</v>
      </c>
      <c r="GQN396" s="79"/>
      <c r="GQO396" s="6">
        <v>1</v>
      </c>
      <c r="GQP396" s="2">
        <v>0.2</v>
      </c>
      <c r="GQQ396" s="6">
        <v>20.2</v>
      </c>
      <c r="GQR396" s="2">
        <v>86.6</v>
      </c>
      <c r="GQS396" s="6">
        <v>0.02</v>
      </c>
      <c r="GQT396" s="6">
        <v>4</v>
      </c>
      <c r="GQU396" s="6"/>
      <c r="GQV396" s="6">
        <v>0.2</v>
      </c>
      <c r="GQW396" s="6">
        <v>14</v>
      </c>
      <c r="GQX396" s="6">
        <v>14</v>
      </c>
      <c r="GQY396" s="6">
        <v>8</v>
      </c>
      <c r="GQZ396" s="6">
        <v>2.8</v>
      </c>
      <c r="GRA396" s="1" t="s">
        <v>77</v>
      </c>
      <c r="GRB396" s="2" t="s">
        <v>64</v>
      </c>
      <c r="GRC396" s="3" t="s">
        <v>63</v>
      </c>
      <c r="GRD396" s="79"/>
      <c r="GRE396" s="6">
        <v>1</v>
      </c>
      <c r="GRF396" s="2">
        <v>0.2</v>
      </c>
      <c r="GRG396" s="6">
        <v>20.2</v>
      </c>
      <c r="GRH396" s="2">
        <v>86.6</v>
      </c>
      <c r="GRI396" s="6">
        <v>0.02</v>
      </c>
      <c r="GRJ396" s="6">
        <v>4</v>
      </c>
      <c r="GRK396" s="6"/>
      <c r="GRL396" s="6">
        <v>0.2</v>
      </c>
      <c r="GRM396" s="6">
        <v>14</v>
      </c>
      <c r="GRN396" s="6">
        <v>14</v>
      </c>
      <c r="GRO396" s="6">
        <v>8</v>
      </c>
      <c r="GRP396" s="6">
        <v>2.8</v>
      </c>
      <c r="GRQ396" s="1" t="s">
        <v>77</v>
      </c>
      <c r="GRR396" s="2" t="s">
        <v>64</v>
      </c>
      <c r="GRS396" s="3" t="s">
        <v>63</v>
      </c>
      <c r="GRT396" s="79"/>
      <c r="GRU396" s="6">
        <v>1</v>
      </c>
      <c r="GRV396" s="2">
        <v>0.2</v>
      </c>
      <c r="GRW396" s="6">
        <v>20.2</v>
      </c>
      <c r="GRX396" s="2">
        <v>86.6</v>
      </c>
      <c r="GRY396" s="6">
        <v>0.02</v>
      </c>
      <c r="GRZ396" s="6">
        <v>4</v>
      </c>
      <c r="GSA396" s="6"/>
      <c r="GSB396" s="6">
        <v>0.2</v>
      </c>
      <c r="GSC396" s="6">
        <v>14</v>
      </c>
      <c r="GSD396" s="6">
        <v>14</v>
      </c>
      <c r="GSE396" s="6">
        <v>8</v>
      </c>
      <c r="GSF396" s="6">
        <v>2.8</v>
      </c>
      <c r="GSG396" s="1" t="s">
        <v>77</v>
      </c>
      <c r="GSH396" s="2" t="s">
        <v>64</v>
      </c>
      <c r="GSI396" s="3" t="s">
        <v>63</v>
      </c>
      <c r="GSJ396" s="79"/>
      <c r="GSK396" s="6">
        <v>1</v>
      </c>
      <c r="GSL396" s="2">
        <v>0.2</v>
      </c>
      <c r="GSM396" s="6">
        <v>20.2</v>
      </c>
      <c r="GSN396" s="2">
        <v>86.6</v>
      </c>
      <c r="GSO396" s="6">
        <v>0.02</v>
      </c>
      <c r="GSP396" s="6">
        <v>4</v>
      </c>
      <c r="GSQ396" s="6"/>
      <c r="GSR396" s="6">
        <v>0.2</v>
      </c>
      <c r="GSS396" s="6">
        <v>14</v>
      </c>
      <c r="GST396" s="6">
        <v>14</v>
      </c>
      <c r="GSU396" s="6">
        <v>8</v>
      </c>
      <c r="GSV396" s="6">
        <v>2.8</v>
      </c>
      <c r="GSW396" s="1" t="s">
        <v>77</v>
      </c>
      <c r="GSX396" s="2" t="s">
        <v>64</v>
      </c>
      <c r="GSY396" s="3" t="s">
        <v>63</v>
      </c>
      <c r="GSZ396" s="79"/>
      <c r="GTA396" s="6">
        <v>1</v>
      </c>
      <c r="GTB396" s="2">
        <v>0.2</v>
      </c>
      <c r="GTC396" s="6">
        <v>20.2</v>
      </c>
      <c r="GTD396" s="2">
        <v>86.6</v>
      </c>
      <c r="GTE396" s="6">
        <v>0.02</v>
      </c>
      <c r="GTF396" s="6">
        <v>4</v>
      </c>
      <c r="GTG396" s="6"/>
      <c r="GTH396" s="6">
        <v>0.2</v>
      </c>
      <c r="GTI396" s="6">
        <v>14</v>
      </c>
      <c r="GTJ396" s="6">
        <v>14</v>
      </c>
      <c r="GTK396" s="6">
        <v>8</v>
      </c>
      <c r="GTL396" s="6">
        <v>2.8</v>
      </c>
      <c r="GTM396" s="1" t="s">
        <v>77</v>
      </c>
      <c r="GTN396" s="2" t="s">
        <v>64</v>
      </c>
      <c r="GTO396" s="3" t="s">
        <v>63</v>
      </c>
      <c r="GTP396" s="79"/>
      <c r="GTQ396" s="6">
        <v>1</v>
      </c>
      <c r="GTR396" s="2">
        <v>0.2</v>
      </c>
      <c r="GTS396" s="6">
        <v>20.2</v>
      </c>
      <c r="GTT396" s="2">
        <v>86.6</v>
      </c>
      <c r="GTU396" s="6">
        <v>0.02</v>
      </c>
      <c r="GTV396" s="6">
        <v>4</v>
      </c>
      <c r="GTW396" s="6"/>
      <c r="GTX396" s="6">
        <v>0.2</v>
      </c>
      <c r="GTY396" s="6">
        <v>14</v>
      </c>
      <c r="GTZ396" s="6">
        <v>14</v>
      </c>
      <c r="GUA396" s="6">
        <v>8</v>
      </c>
      <c r="GUB396" s="6">
        <v>2.8</v>
      </c>
      <c r="GUC396" s="1" t="s">
        <v>77</v>
      </c>
      <c r="GUD396" s="2" t="s">
        <v>64</v>
      </c>
      <c r="GUE396" s="3" t="s">
        <v>63</v>
      </c>
      <c r="GUF396" s="79"/>
      <c r="GUG396" s="6">
        <v>1</v>
      </c>
      <c r="GUH396" s="2">
        <v>0.2</v>
      </c>
      <c r="GUI396" s="6">
        <v>20.2</v>
      </c>
      <c r="GUJ396" s="2">
        <v>86.6</v>
      </c>
      <c r="GUK396" s="6">
        <v>0.02</v>
      </c>
      <c r="GUL396" s="6">
        <v>4</v>
      </c>
      <c r="GUM396" s="6"/>
      <c r="GUN396" s="6">
        <v>0.2</v>
      </c>
      <c r="GUO396" s="6">
        <v>14</v>
      </c>
      <c r="GUP396" s="6">
        <v>14</v>
      </c>
      <c r="GUQ396" s="6">
        <v>8</v>
      </c>
      <c r="GUR396" s="6">
        <v>2.8</v>
      </c>
      <c r="GUS396" s="1" t="s">
        <v>77</v>
      </c>
      <c r="GUT396" s="2" t="s">
        <v>64</v>
      </c>
      <c r="GUU396" s="3" t="s">
        <v>63</v>
      </c>
      <c r="GUV396" s="79"/>
      <c r="GUW396" s="6">
        <v>1</v>
      </c>
      <c r="GUX396" s="2">
        <v>0.2</v>
      </c>
      <c r="GUY396" s="6">
        <v>20.2</v>
      </c>
      <c r="GUZ396" s="2">
        <v>86.6</v>
      </c>
      <c r="GVA396" s="6">
        <v>0.02</v>
      </c>
      <c r="GVB396" s="6">
        <v>4</v>
      </c>
      <c r="GVC396" s="6"/>
      <c r="GVD396" s="6">
        <v>0.2</v>
      </c>
      <c r="GVE396" s="6">
        <v>14</v>
      </c>
      <c r="GVF396" s="6">
        <v>14</v>
      </c>
      <c r="GVG396" s="6">
        <v>8</v>
      </c>
      <c r="GVH396" s="6">
        <v>2.8</v>
      </c>
      <c r="GVI396" s="1" t="s">
        <v>77</v>
      </c>
      <c r="GVJ396" s="2" t="s">
        <v>64</v>
      </c>
      <c r="GVK396" s="3" t="s">
        <v>63</v>
      </c>
      <c r="GVL396" s="79"/>
      <c r="GVM396" s="6">
        <v>1</v>
      </c>
      <c r="GVN396" s="2">
        <v>0.2</v>
      </c>
      <c r="GVO396" s="6">
        <v>20.2</v>
      </c>
      <c r="GVP396" s="2">
        <v>86.6</v>
      </c>
      <c r="GVQ396" s="6">
        <v>0.02</v>
      </c>
      <c r="GVR396" s="6">
        <v>4</v>
      </c>
      <c r="GVS396" s="6"/>
      <c r="GVT396" s="6">
        <v>0.2</v>
      </c>
      <c r="GVU396" s="6">
        <v>14</v>
      </c>
      <c r="GVV396" s="6">
        <v>14</v>
      </c>
      <c r="GVW396" s="6">
        <v>8</v>
      </c>
      <c r="GVX396" s="6">
        <v>2.8</v>
      </c>
      <c r="GVY396" s="1" t="s">
        <v>77</v>
      </c>
      <c r="GVZ396" s="2" t="s">
        <v>64</v>
      </c>
      <c r="GWA396" s="3" t="s">
        <v>63</v>
      </c>
      <c r="GWB396" s="79"/>
      <c r="GWC396" s="6">
        <v>1</v>
      </c>
      <c r="GWD396" s="2">
        <v>0.2</v>
      </c>
      <c r="GWE396" s="6">
        <v>20.2</v>
      </c>
      <c r="GWF396" s="2">
        <v>86.6</v>
      </c>
      <c r="GWG396" s="6">
        <v>0.02</v>
      </c>
      <c r="GWH396" s="6">
        <v>4</v>
      </c>
      <c r="GWI396" s="6"/>
      <c r="GWJ396" s="6">
        <v>0.2</v>
      </c>
      <c r="GWK396" s="6">
        <v>14</v>
      </c>
      <c r="GWL396" s="6">
        <v>14</v>
      </c>
      <c r="GWM396" s="6">
        <v>8</v>
      </c>
      <c r="GWN396" s="6">
        <v>2.8</v>
      </c>
      <c r="GWO396" s="1" t="s">
        <v>77</v>
      </c>
      <c r="GWP396" s="2" t="s">
        <v>64</v>
      </c>
      <c r="GWQ396" s="3" t="s">
        <v>63</v>
      </c>
      <c r="GWR396" s="79"/>
      <c r="GWS396" s="6">
        <v>1</v>
      </c>
      <c r="GWT396" s="2">
        <v>0.2</v>
      </c>
      <c r="GWU396" s="6">
        <v>20.2</v>
      </c>
      <c r="GWV396" s="2">
        <v>86.6</v>
      </c>
      <c r="GWW396" s="6">
        <v>0.02</v>
      </c>
      <c r="GWX396" s="6">
        <v>4</v>
      </c>
      <c r="GWY396" s="6"/>
      <c r="GWZ396" s="6">
        <v>0.2</v>
      </c>
      <c r="GXA396" s="6">
        <v>14</v>
      </c>
      <c r="GXB396" s="6">
        <v>14</v>
      </c>
      <c r="GXC396" s="6">
        <v>8</v>
      </c>
      <c r="GXD396" s="6">
        <v>2.8</v>
      </c>
      <c r="GXE396" s="1" t="s">
        <v>77</v>
      </c>
      <c r="GXF396" s="2" t="s">
        <v>64</v>
      </c>
      <c r="GXG396" s="3" t="s">
        <v>63</v>
      </c>
      <c r="GXH396" s="79"/>
      <c r="GXI396" s="6">
        <v>1</v>
      </c>
      <c r="GXJ396" s="2">
        <v>0.2</v>
      </c>
      <c r="GXK396" s="6">
        <v>20.2</v>
      </c>
      <c r="GXL396" s="2">
        <v>86.6</v>
      </c>
      <c r="GXM396" s="6">
        <v>0.02</v>
      </c>
      <c r="GXN396" s="6">
        <v>4</v>
      </c>
      <c r="GXO396" s="6"/>
      <c r="GXP396" s="6">
        <v>0.2</v>
      </c>
      <c r="GXQ396" s="6">
        <v>14</v>
      </c>
      <c r="GXR396" s="6">
        <v>14</v>
      </c>
      <c r="GXS396" s="6">
        <v>8</v>
      </c>
      <c r="GXT396" s="6">
        <v>2.8</v>
      </c>
      <c r="GXU396" s="1" t="s">
        <v>77</v>
      </c>
      <c r="GXV396" s="2" t="s">
        <v>64</v>
      </c>
      <c r="GXW396" s="3" t="s">
        <v>63</v>
      </c>
      <c r="GXX396" s="79"/>
      <c r="GXY396" s="6">
        <v>1</v>
      </c>
      <c r="GXZ396" s="2">
        <v>0.2</v>
      </c>
      <c r="GYA396" s="6">
        <v>20.2</v>
      </c>
      <c r="GYB396" s="2">
        <v>86.6</v>
      </c>
      <c r="GYC396" s="6">
        <v>0.02</v>
      </c>
      <c r="GYD396" s="6">
        <v>4</v>
      </c>
      <c r="GYE396" s="6"/>
      <c r="GYF396" s="6">
        <v>0.2</v>
      </c>
      <c r="GYG396" s="6">
        <v>14</v>
      </c>
      <c r="GYH396" s="6">
        <v>14</v>
      </c>
      <c r="GYI396" s="6">
        <v>8</v>
      </c>
      <c r="GYJ396" s="6">
        <v>2.8</v>
      </c>
      <c r="GYK396" s="1" t="s">
        <v>77</v>
      </c>
      <c r="GYL396" s="2" t="s">
        <v>64</v>
      </c>
      <c r="GYM396" s="3" t="s">
        <v>63</v>
      </c>
      <c r="GYN396" s="79"/>
      <c r="GYO396" s="6">
        <v>1</v>
      </c>
      <c r="GYP396" s="2">
        <v>0.2</v>
      </c>
      <c r="GYQ396" s="6">
        <v>20.2</v>
      </c>
      <c r="GYR396" s="2">
        <v>86.6</v>
      </c>
      <c r="GYS396" s="6">
        <v>0.02</v>
      </c>
      <c r="GYT396" s="6">
        <v>4</v>
      </c>
      <c r="GYU396" s="6"/>
      <c r="GYV396" s="6">
        <v>0.2</v>
      </c>
      <c r="GYW396" s="6">
        <v>14</v>
      </c>
      <c r="GYX396" s="6">
        <v>14</v>
      </c>
      <c r="GYY396" s="6">
        <v>8</v>
      </c>
      <c r="GYZ396" s="6">
        <v>2.8</v>
      </c>
      <c r="GZA396" s="1" t="s">
        <v>77</v>
      </c>
      <c r="GZB396" s="2" t="s">
        <v>64</v>
      </c>
      <c r="GZC396" s="3" t="s">
        <v>63</v>
      </c>
      <c r="GZD396" s="79"/>
      <c r="GZE396" s="6">
        <v>1</v>
      </c>
      <c r="GZF396" s="2">
        <v>0.2</v>
      </c>
      <c r="GZG396" s="6">
        <v>20.2</v>
      </c>
      <c r="GZH396" s="2">
        <v>86.6</v>
      </c>
      <c r="GZI396" s="6">
        <v>0.02</v>
      </c>
      <c r="GZJ396" s="6">
        <v>4</v>
      </c>
      <c r="GZK396" s="6"/>
      <c r="GZL396" s="6">
        <v>0.2</v>
      </c>
      <c r="GZM396" s="6">
        <v>14</v>
      </c>
      <c r="GZN396" s="6">
        <v>14</v>
      </c>
      <c r="GZO396" s="6">
        <v>8</v>
      </c>
      <c r="GZP396" s="6">
        <v>2.8</v>
      </c>
      <c r="GZQ396" s="1" t="s">
        <v>77</v>
      </c>
      <c r="GZR396" s="2" t="s">
        <v>64</v>
      </c>
      <c r="GZS396" s="3" t="s">
        <v>63</v>
      </c>
      <c r="GZT396" s="79"/>
      <c r="GZU396" s="6">
        <v>1</v>
      </c>
      <c r="GZV396" s="2">
        <v>0.2</v>
      </c>
      <c r="GZW396" s="6">
        <v>20.2</v>
      </c>
      <c r="GZX396" s="2">
        <v>86.6</v>
      </c>
      <c r="GZY396" s="6">
        <v>0.02</v>
      </c>
      <c r="GZZ396" s="6">
        <v>4</v>
      </c>
      <c r="HAA396" s="6"/>
      <c r="HAB396" s="6">
        <v>0.2</v>
      </c>
      <c r="HAC396" s="6">
        <v>14</v>
      </c>
      <c r="HAD396" s="6">
        <v>14</v>
      </c>
      <c r="HAE396" s="6">
        <v>8</v>
      </c>
      <c r="HAF396" s="6">
        <v>2.8</v>
      </c>
      <c r="HAG396" s="1" t="s">
        <v>77</v>
      </c>
      <c r="HAH396" s="2" t="s">
        <v>64</v>
      </c>
      <c r="HAI396" s="3" t="s">
        <v>63</v>
      </c>
      <c r="HAJ396" s="79"/>
      <c r="HAK396" s="6">
        <v>1</v>
      </c>
      <c r="HAL396" s="2">
        <v>0.2</v>
      </c>
      <c r="HAM396" s="6">
        <v>20.2</v>
      </c>
      <c r="HAN396" s="2">
        <v>86.6</v>
      </c>
      <c r="HAO396" s="6">
        <v>0.02</v>
      </c>
      <c r="HAP396" s="6">
        <v>4</v>
      </c>
      <c r="HAQ396" s="6"/>
      <c r="HAR396" s="6">
        <v>0.2</v>
      </c>
      <c r="HAS396" s="6">
        <v>14</v>
      </c>
      <c r="HAT396" s="6">
        <v>14</v>
      </c>
      <c r="HAU396" s="6">
        <v>8</v>
      </c>
      <c r="HAV396" s="6">
        <v>2.8</v>
      </c>
      <c r="HAW396" s="1" t="s">
        <v>77</v>
      </c>
      <c r="HAX396" s="2" t="s">
        <v>64</v>
      </c>
      <c r="HAY396" s="3" t="s">
        <v>63</v>
      </c>
      <c r="HAZ396" s="79"/>
      <c r="HBA396" s="6">
        <v>1</v>
      </c>
      <c r="HBB396" s="2">
        <v>0.2</v>
      </c>
      <c r="HBC396" s="6">
        <v>20.2</v>
      </c>
      <c r="HBD396" s="2">
        <v>86.6</v>
      </c>
      <c r="HBE396" s="6">
        <v>0.02</v>
      </c>
      <c r="HBF396" s="6">
        <v>4</v>
      </c>
      <c r="HBG396" s="6"/>
      <c r="HBH396" s="6">
        <v>0.2</v>
      </c>
      <c r="HBI396" s="6">
        <v>14</v>
      </c>
      <c r="HBJ396" s="6">
        <v>14</v>
      </c>
      <c r="HBK396" s="6">
        <v>8</v>
      </c>
      <c r="HBL396" s="6">
        <v>2.8</v>
      </c>
      <c r="HBM396" s="1" t="s">
        <v>77</v>
      </c>
      <c r="HBN396" s="2" t="s">
        <v>64</v>
      </c>
      <c r="HBO396" s="3" t="s">
        <v>63</v>
      </c>
      <c r="HBP396" s="79"/>
      <c r="HBQ396" s="6">
        <v>1</v>
      </c>
      <c r="HBR396" s="2">
        <v>0.2</v>
      </c>
      <c r="HBS396" s="6">
        <v>20.2</v>
      </c>
      <c r="HBT396" s="2">
        <v>86.6</v>
      </c>
      <c r="HBU396" s="6">
        <v>0.02</v>
      </c>
      <c r="HBV396" s="6">
        <v>4</v>
      </c>
      <c r="HBW396" s="6"/>
      <c r="HBX396" s="6">
        <v>0.2</v>
      </c>
      <c r="HBY396" s="6">
        <v>14</v>
      </c>
      <c r="HBZ396" s="6">
        <v>14</v>
      </c>
      <c r="HCA396" s="6">
        <v>8</v>
      </c>
      <c r="HCB396" s="6">
        <v>2.8</v>
      </c>
      <c r="HCC396" s="1" t="s">
        <v>77</v>
      </c>
      <c r="HCD396" s="2" t="s">
        <v>64</v>
      </c>
      <c r="HCE396" s="3" t="s">
        <v>63</v>
      </c>
      <c r="HCF396" s="79"/>
      <c r="HCG396" s="6">
        <v>1</v>
      </c>
      <c r="HCH396" s="2">
        <v>0.2</v>
      </c>
      <c r="HCI396" s="6">
        <v>20.2</v>
      </c>
      <c r="HCJ396" s="2">
        <v>86.6</v>
      </c>
      <c r="HCK396" s="6">
        <v>0.02</v>
      </c>
      <c r="HCL396" s="6">
        <v>4</v>
      </c>
      <c r="HCM396" s="6"/>
      <c r="HCN396" s="6">
        <v>0.2</v>
      </c>
      <c r="HCO396" s="6">
        <v>14</v>
      </c>
      <c r="HCP396" s="6">
        <v>14</v>
      </c>
      <c r="HCQ396" s="6">
        <v>8</v>
      </c>
      <c r="HCR396" s="6">
        <v>2.8</v>
      </c>
      <c r="HCS396" s="1" t="s">
        <v>77</v>
      </c>
      <c r="HCT396" s="2" t="s">
        <v>64</v>
      </c>
      <c r="HCU396" s="3" t="s">
        <v>63</v>
      </c>
      <c r="HCV396" s="79"/>
      <c r="HCW396" s="6">
        <v>1</v>
      </c>
      <c r="HCX396" s="2">
        <v>0.2</v>
      </c>
      <c r="HCY396" s="6">
        <v>20.2</v>
      </c>
      <c r="HCZ396" s="2">
        <v>86.6</v>
      </c>
      <c r="HDA396" s="6">
        <v>0.02</v>
      </c>
      <c r="HDB396" s="6">
        <v>4</v>
      </c>
      <c r="HDC396" s="6"/>
      <c r="HDD396" s="6">
        <v>0.2</v>
      </c>
      <c r="HDE396" s="6">
        <v>14</v>
      </c>
      <c r="HDF396" s="6">
        <v>14</v>
      </c>
      <c r="HDG396" s="6">
        <v>8</v>
      </c>
      <c r="HDH396" s="6">
        <v>2.8</v>
      </c>
      <c r="HDI396" s="1" t="s">
        <v>77</v>
      </c>
      <c r="HDJ396" s="2" t="s">
        <v>64</v>
      </c>
      <c r="HDK396" s="3" t="s">
        <v>63</v>
      </c>
      <c r="HDL396" s="79"/>
      <c r="HDM396" s="6">
        <v>1</v>
      </c>
      <c r="HDN396" s="2">
        <v>0.2</v>
      </c>
      <c r="HDO396" s="6">
        <v>20.2</v>
      </c>
      <c r="HDP396" s="2">
        <v>86.6</v>
      </c>
      <c r="HDQ396" s="6">
        <v>0.02</v>
      </c>
      <c r="HDR396" s="6">
        <v>4</v>
      </c>
      <c r="HDS396" s="6"/>
      <c r="HDT396" s="6">
        <v>0.2</v>
      </c>
      <c r="HDU396" s="6">
        <v>14</v>
      </c>
      <c r="HDV396" s="6">
        <v>14</v>
      </c>
      <c r="HDW396" s="6">
        <v>8</v>
      </c>
      <c r="HDX396" s="6">
        <v>2.8</v>
      </c>
      <c r="HDY396" s="1" t="s">
        <v>77</v>
      </c>
      <c r="HDZ396" s="2" t="s">
        <v>64</v>
      </c>
      <c r="HEA396" s="3" t="s">
        <v>63</v>
      </c>
      <c r="HEB396" s="79"/>
      <c r="HEC396" s="6">
        <v>1</v>
      </c>
      <c r="HED396" s="2">
        <v>0.2</v>
      </c>
      <c r="HEE396" s="6">
        <v>20.2</v>
      </c>
      <c r="HEF396" s="2">
        <v>86.6</v>
      </c>
      <c r="HEG396" s="6">
        <v>0.02</v>
      </c>
      <c r="HEH396" s="6">
        <v>4</v>
      </c>
      <c r="HEI396" s="6"/>
      <c r="HEJ396" s="6">
        <v>0.2</v>
      </c>
      <c r="HEK396" s="6">
        <v>14</v>
      </c>
      <c r="HEL396" s="6">
        <v>14</v>
      </c>
      <c r="HEM396" s="6">
        <v>8</v>
      </c>
      <c r="HEN396" s="6">
        <v>2.8</v>
      </c>
      <c r="HEO396" s="1" t="s">
        <v>77</v>
      </c>
      <c r="HEP396" s="2" t="s">
        <v>64</v>
      </c>
      <c r="HEQ396" s="3" t="s">
        <v>63</v>
      </c>
      <c r="HER396" s="79"/>
      <c r="HES396" s="6">
        <v>1</v>
      </c>
      <c r="HET396" s="2">
        <v>0.2</v>
      </c>
      <c r="HEU396" s="6">
        <v>20.2</v>
      </c>
      <c r="HEV396" s="2">
        <v>86.6</v>
      </c>
      <c r="HEW396" s="6">
        <v>0.02</v>
      </c>
      <c r="HEX396" s="6">
        <v>4</v>
      </c>
      <c r="HEY396" s="6"/>
      <c r="HEZ396" s="6">
        <v>0.2</v>
      </c>
      <c r="HFA396" s="6">
        <v>14</v>
      </c>
      <c r="HFB396" s="6">
        <v>14</v>
      </c>
      <c r="HFC396" s="6">
        <v>8</v>
      </c>
      <c r="HFD396" s="6">
        <v>2.8</v>
      </c>
      <c r="HFE396" s="1" t="s">
        <v>77</v>
      </c>
      <c r="HFF396" s="2" t="s">
        <v>64</v>
      </c>
      <c r="HFG396" s="3" t="s">
        <v>63</v>
      </c>
      <c r="HFH396" s="79"/>
      <c r="HFI396" s="6">
        <v>1</v>
      </c>
      <c r="HFJ396" s="2">
        <v>0.2</v>
      </c>
      <c r="HFK396" s="6">
        <v>20.2</v>
      </c>
      <c r="HFL396" s="2">
        <v>86.6</v>
      </c>
      <c r="HFM396" s="6">
        <v>0.02</v>
      </c>
      <c r="HFN396" s="6">
        <v>4</v>
      </c>
      <c r="HFO396" s="6"/>
      <c r="HFP396" s="6">
        <v>0.2</v>
      </c>
      <c r="HFQ396" s="6">
        <v>14</v>
      </c>
      <c r="HFR396" s="6">
        <v>14</v>
      </c>
      <c r="HFS396" s="6">
        <v>8</v>
      </c>
      <c r="HFT396" s="6">
        <v>2.8</v>
      </c>
      <c r="HFU396" s="1" t="s">
        <v>77</v>
      </c>
      <c r="HFV396" s="2" t="s">
        <v>64</v>
      </c>
      <c r="HFW396" s="3" t="s">
        <v>63</v>
      </c>
      <c r="HFX396" s="79"/>
      <c r="HFY396" s="6">
        <v>1</v>
      </c>
      <c r="HFZ396" s="2">
        <v>0.2</v>
      </c>
      <c r="HGA396" s="6">
        <v>20.2</v>
      </c>
      <c r="HGB396" s="2">
        <v>86.6</v>
      </c>
      <c r="HGC396" s="6">
        <v>0.02</v>
      </c>
      <c r="HGD396" s="6">
        <v>4</v>
      </c>
      <c r="HGE396" s="6"/>
      <c r="HGF396" s="6">
        <v>0.2</v>
      </c>
      <c r="HGG396" s="6">
        <v>14</v>
      </c>
      <c r="HGH396" s="6">
        <v>14</v>
      </c>
      <c r="HGI396" s="6">
        <v>8</v>
      </c>
      <c r="HGJ396" s="6">
        <v>2.8</v>
      </c>
      <c r="HGK396" s="1" t="s">
        <v>77</v>
      </c>
      <c r="HGL396" s="2" t="s">
        <v>64</v>
      </c>
      <c r="HGM396" s="3" t="s">
        <v>63</v>
      </c>
      <c r="HGN396" s="79"/>
      <c r="HGO396" s="6">
        <v>1</v>
      </c>
      <c r="HGP396" s="2">
        <v>0.2</v>
      </c>
      <c r="HGQ396" s="6">
        <v>20.2</v>
      </c>
      <c r="HGR396" s="2">
        <v>86.6</v>
      </c>
      <c r="HGS396" s="6">
        <v>0.02</v>
      </c>
      <c r="HGT396" s="6">
        <v>4</v>
      </c>
      <c r="HGU396" s="6"/>
      <c r="HGV396" s="6">
        <v>0.2</v>
      </c>
      <c r="HGW396" s="6">
        <v>14</v>
      </c>
      <c r="HGX396" s="6">
        <v>14</v>
      </c>
      <c r="HGY396" s="6">
        <v>8</v>
      </c>
      <c r="HGZ396" s="6">
        <v>2.8</v>
      </c>
      <c r="HHA396" s="1" t="s">
        <v>77</v>
      </c>
      <c r="HHB396" s="2" t="s">
        <v>64</v>
      </c>
      <c r="HHC396" s="3" t="s">
        <v>63</v>
      </c>
      <c r="HHD396" s="79"/>
      <c r="HHE396" s="6">
        <v>1</v>
      </c>
      <c r="HHF396" s="2">
        <v>0.2</v>
      </c>
      <c r="HHG396" s="6">
        <v>20.2</v>
      </c>
      <c r="HHH396" s="2">
        <v>86.6</v>
      </c>
      <c r="HHI396" s="6">
        <v>0.02</v>
      </c>
      <c r="HHJ396" s="6">
        <v>4</v>
      </c>
      <c r="HHK396" s="6"/>
      <c r="HHL396" s="6">
        <v>0.2</v>
      </c>
      <c r="HHM396" s="6">
        <v>14</v>
      </c>
      <c r="HHN396" s="6">
        <v>14</v>
      </c>
      <c r="HHO396" s="6">
        <v>8</v>
      </c>
      <c r="HHP396" s="6">
        <v>2.8</v>
      </c>
      <c r="HHQ396" s="1" t="s">
        <v>77</v>
      </c>
      <c r="HHR396" s="2" t="s">
        <v>64</v>
      </c>
      <c r="HHS396" s="3" t="s">
        <v>63</v>
      </c>
      <c r="HHT396" s="79"/>
      <c r="HHU396" s="6">
        <v>1</v>
      </c>
      <c r="HHV396" s="2">
        <v>0.2</v>
      </c>
      <c r="HHW396" s="6">
        <v>20.2</v>
      </c>
      <c r="HHX396" s="2">
        <v>86.6</v>
      </c>
      <c r="HHY396" s="6">
        <v>0.02</v>
      </c>
      <c r="HHZ396" s="6">
        <v>4</v>
      </c>
      <c r="HIA396" s="6"/>
      <c r="HIB396" s="6">
        <v>0.2</v>
      </c>
      <c r="HIC396" s="6">
        <v>14</v>
      </c>
      <c r="HID396" s="6">
        <v>14</v>
      </c>
      <c r="HIE396" s="6">
        <v>8</v>
      </c>
      <c r="HIF396" s="6">
        <v>2.8</v>
      </c>
      <c r="HIG396" s="1" t="s">
        <v>77</v>
      </c>
      <c r="HIH396" s="2" t="s">
        <v>64</v>
      </c>
      <c r="HII396" s="3" t="s">
        <v>63</v>
      </c>
      <c r="HIJ396" s="79"/>
      <c r="HIK396" s="6">
        <v>1</v>
      </c>
      <c r="HIL396" s="2">
        <v>0.2</v>
      </c>
      <c r="HIM396" s="6">
        <v>20.2</v>
      </c>
      <c r="HIN396" s="2">
        <v>86.6</v>
      </c>
      <c r="HIO396" s="6">
        <v>0.02</v>
      </c>
      <c r="HIP396" s="6">
        <v>4</v>
      </c>
      <c r="HIQ396" s="6"/>
      <c r="HIR396" s="6">
        <v>0.2</v>
      </c>
      <c r="HIS396" s="6">
        <v>14</v>
      </c>
      <c r="HIT396" s="6">
        <v>14</v>
      </c>
      <c r="HIU396" s="6">
        <v>8</v>
      </c>
      <c r="HIV396" s="6">
        <v>2.8</v>
      </c>
      <c r="HIW396" s="1" t="s">
        <v>77</v>
      </c>
      <c r="HIX396" s="2" t="s">
        <v>64</v>
      </c>
      <c r="HIY396" s="3" t="s">
        <v>63</v>
      </c>
      <c r="HIZ396" s="79"/>
      <c r="HJA396" s="6">
        <v>1</v>
      </c>
      <c r="HJB396" s="2">
        <v>0.2</v>
      </c>
      <c r="HJC396" s="6">
        <v>20.2</v>
      </c>
      <c r="HJD396" s="2">
        <v>86.6</v>
      </c>
      <c r="HJE396" s="6">
        <v>0.02</v>
      </c>
      <c r="HJF396" s="6">
        <v>4</v>
      </c>
      <c r="HJG396" s="6"/>
      <c r="HJH396" s="6">
        <v>0.2</v>
      </c>
      <c r="HJI396" s="6">
        <v>14</v>
      </c>
      <c r="HJJ396" s="6">
        <v>14</v>
      </c>
      <c r="HJK396" s="6">
        <v>8</v>
      </c>
      <c r="HJL396" s="6">
        <v>2.8</v>
      </c>
      <c r="HJM396" s="1" t="s">
        <v>77</v>
      </c>
      <c r="HJN396" s="2" t="s">
        <v>64</v>
      </c>
      <c r="HJO396" s="3" t="s">
        <v>63</v>
      </c>
      <c r="HJP396" s="79"/>
      <c r="HJQ396" s="6">
        <v>1</v>
      </c>
      <c r="HJR396" s="2">
        <v>0.2</v>
      </c>
      <c r="HJS396" s="6">
        <v>20.2</v>
      </c>
      <c r="HJT396" s="2">
        <v>86.6</v>
      </c>
      <c r="HJU396" s="6">
        <v>0.02</v>
      </c>
      <c r="HJV396" s="6">
        <v>4</v>
      </c>
      <c r="HJW396" s="6"/>
      <c r="HJX396" s="6">
        <v>0.2</v>
      </c>
      <c r="HJY396" s="6">
        <v>14</v>
      </c>
      <c r="HJZ396" s="6">
        <v>14</v>
      </c>
      <c r="HKA396" s="6">
        <v>8</v>
      </c>
      <c r="HKB396" s="6">
        <v>2.8</v>
      </c>
      <c r="HKC396" s="1" t="s">
        <v>77</v>
      </c>
      <c r="HKD396" s="2" t="s">
        <v>64</v>
      </c>
      <c r="HKE396" s="3" t="s">
        <v>63</v>
      </c>
      <c r="HKF396" s="79"/>
      <c r="HKG396" s="6">
        <v>1</v>
      </c>
      <c r="HKH396" s="2">
        <v>0.2</v>
      </c>
      <c r="HKI396" s="6">
        <v>20.2</v>
      </c>
      <c r="HKJ396" s="2">
        <v>86.6</v>
      </c>
      <c r="HKK396" s="6">
        <v>0.02</v>
      </c>
      <c r="HKL396" s="6">
        <v>4</v>
      </c>
      <c r="HKM396" s="6"/>
      <c r="HKN396" s="6">
        <v>0.2</v>
      </c>
      <c r="HKO396" s="6">
        <v>14</v>
      </c>
      <c r="HKP396" s="6">
        <v>14</v>
      </c>
      <c r="HKQ396" s="6">
        <v>8</v>
      </c>
      <c r="HKR396" s="6">
        <v>2.8</v>
      </c>
      <c r="HKS396" s="1" t="s">
        <v>77</v>
      </c>
      <c r="HKT396" s="2" t="s">
        <v>64</v>
      </c>
      <c r="HKU396" s="3" t="s">
        <v>63</v>
      </c>
      <c r="HKV396" s="79"/>
      <c r="HKW396" s="6">
        <v>1</v>
      </c>
      <c r="HKX396" s="2">
        <v>0.2</v>
      </c>
      <c r="HKY396" s="6">
        <v>20.2</v>
      </c>
      <c r="HKZ396" s="2">
        <v>86.6</v>
      </c>
      <c r="HLA396" s="6">
        <v>0.02</v>
      </c>
      <c r="HLB396" s="6">
        <v>4</v>
      </c>
      <c r="HLC396" s="6"/>
      <c r="HLD396" s="6">
        <v>0.2</v>
      </c>
      <c r="HLE396" s="6">
        <v>14</v>
      </c>
      <c r="HLF396" s="6">
        <v>14</v>
      </c>
      <c r="HLG396" s="6">
        <v>8</v>
      </c>
      <c r="HLH396" s="6">
        <v>2.8</v>
      </c>
      <c r="HLI396" s="1" t="s">
        <v>77</v>
      </c>
      <c r="HLJ396" s="2" t="s">
        <v>64</v>
      </c>
      <c r="HLK396" s="3" t="s">
        <v>63</v>
      </c>
      <c r="HLL396" s="79"/>
      <c r="HLM396" s="6">
        <v>1</v>
      </c>
      <c r="HLN396" s="2">
        <v>0.2</v>
      </c>
      <c r="HLO396" s="6">
        <v>20.2</v>
      </c>
      <c r="HLP396" s="2">
        <v>86.6</v>
      </c>
      <c r="HLQ396" s="6">
        <v>0.02</v>
      </c>
      <c r="HLR396" s="6">
        <v>4</v>
      </c>
      <c r="HLS396" s="6"/>
      <c r="HLT396" s="6">
        <v>0.2</v>
      </c>
      <c r="HLU396" s="6">
        <v>14</v>
      </c>
      <c r="HLV396" s="6">
        <v>14</v>
      </c>
      <c r="HLW396" s="6">
        <v>8</v>
      </c>
      <c r="HLX396" s="6">
        <v>2.8</v>
      </c>
      <c r="HLY396" s="1" t="s">
        <v>77</v>
      </c>
      <c r="HLZ396" s="2" t="s">
        <v>64</v>
      </c>
      <c r="HMA396" s="3" t="s">
        <v>63</v>
      </c>
      <c r="HMB396" s="79"/>
      <c r="HMC396" s="6">
        <v>1</v>
      </c>
      <c r="HMD396" s="2">
        <v>0.2</v>
      </c>
      <c r="HME396" s="6">
        <v>20.2</v>
      </c>
      <c r="HMF396" s="2">
        <v>86.6</v>
      </c>
      <c r="HMG396" s="6">
        <v>0.02</v>
      </c>
      <c r="HMH396" s="6">
        <v>4</v>
      </c>
      <c r="HMI396" s="6"/>
      <c r="HMJ396" s="6">
        <v>0.2</v>
      </c>
      <c r="HMK396" s="6">
        <v>14</v>
      </c>
      <c r="HML396" s="6">
        <v>14</v>
      </c>
      <c r="HMM396" s="6">
        <v>8</v>
      </c>
      <c r="HMN396" s="6">
        <v>2.8</v>
      </c>
      <c r="HMO396" s="1" t="s">
        <v>77</v>
      </c>
      <c r="HMP396" s="2" t="s">
        <v>64</v>
      </c>
      <c r="HMQ396" s="3" t="s">
        <v>63</v>
      </c>
      <c r="HMR396" s="79"/>
      <c r="HMS396" s="6">
        <v>1</v>
      </c>
      <c r="HMT396" s="2">
        <v>0.2</v>
      </c>
      <c r="HMU396" s="6">
        <v>20.2</v>
      </c>
      <c r="HMV396" s="2">
        <v>86.6</v>
      </c>
      <c r="HMW396" s="6">
        <v>0.02</v>
      </c>
      <c r="HMX396" s="6">
        <v>4</v>
      </c>
      <c r="HMY396" s="6"/>
      <c r="HMZ396" s="6">
        <v>0.2</v>
      </c>
      <c r="HNA396" s="6">
        <v>14</v>
      </c>
      <c r="HNB396" s="6">
        <v>14</v>
      </c>
      <c r="HNC396" s="6">
        <v>8</v>
      </c>
      <c r="HND396" s="6">
        <v>2.8</v>
      </c>
      <c r="HNE396" s="1" t="s">
        <v>77</v>
      </c>
      <c r="HNF396" s="2" t="s">
        <v>64</v>
      </c>
      <c r="HNG396" s="3" t="s">
        <v>63</v>
      </c>
      <c r="HNH396" s="79"/>
      <c r="HNI396" s="6">
        <v>1</v>
      </c>
      <c r="HNJ396" s="2">
        <v>0.2</v>
      </c>
      <c r="HNK396" s="6">
        <v>20.2</v>
      </c>
      <c r="HNL396" s="2">
        <v>86.6</v>
      </c>
      <c r="HNM396" s="6">
        <v>0.02</v>
      </c>
      <c r="HNN396" s="6">
        <v>4</v>
      </c>
      <c r="HNO396" s="6"/>
      <c r="HNP396" s="6">
        <v>0.2</v>
      </c>
      <c r="HNQ396" s="6">
        <v>14</v>
      </c>
      <c r="HNR396" s="6">
        <v>14</v>
      </c>
      <c r="HNS396" s="6">
        <v>8</v>
      </c>
      <c r="HNT396" s="6">
        <v>2.8</v>
      </c>
      <c r="HNU396" s="1" t="s">
        <v>77</v>
      </c>
      <c r="HNV396" s="2" t="s">
        <v>64</v>
      </c>
      <c r="HNW396" s="3" t="s">
        <v>63</v>
      </c>
      <c r="HNX396" s="79"/>
      <c r="HNY396" s="6">
        <v>1</v>
      </c>
      <c r="HNZ396" s="2">
        <v>0.2</v>
      </c>
      <c r="HOA396" s="6">
        <v>20.2</v>
      </c>
      <c r="HOB396" s="2">
        <v>86.6</v>
      </c>
      <c r="HOC396" s="6">
        <v>0.02</v>
      </c>
      <c r="HOD396" s="6">
        <v>4</v>
      </c>
      <c r="HOE396" s="6"/>
      <c r="HOF396" s="6">
        <v>0.2</v>
      </c>
      <c r="HOG396" s="6">
        <v>14</v>
      </c>
      <c r="HOH396" s="6">
        <v>14</v>
      </c>
      <c r="HOI396" s="6">
        <v>8</v>
      </c>
      <c r="HOJ396" s="6">
        <v>2.8</v>
      </c>
      <c r="HOK396" s="1" t="s">
        <v>77</v>
      </c>
      <c r="HOL396" s="2" t="s">
        <v>64</v>
      </c>
      <c r="HOM396" s="3" t="s">
        <v>63</v>
      </c>
      <c r="HON396" s="79"/>
      <c r="HOO396" s="6">
        <v>1</v>
      </c>
      <c r="HOP396" s="2">
        <v>0.2</v>
      </c>
      <c r="HOQ396" s="6">
        <v>20.2</v>
      </c>
      <c r="HOR396" s="2">
        <v>86.6</v>
      </c>
      <c r="HOS396" s="6">
        <v>0.02</v>
      </c>
      <c r="HOT396" s="6">
        <v>4</v>
      </c>
      <c r="HOU396" s="6"/>
      <c r="HOV396" s="6">
        <v>0.2</v>
      </c>
      <c r="HOW396" s="6">
        <v>14</v>
      </c>
      <c r="HOX396" s="6">
        <v>14</v>
      </c>
      <c r="HOY396" s="6">
        <v>8</v>
      </c>
      <c r="HOZ396" s="6">
        <v>2.8</v>
      </c>
      <c r="HPA396" s="1" t="s">
        <v>77</v>
      </c>
      <c r="HPB396" s="2" t="s">
        <v>64</v>
      </c>
      <c r="HPC396" s="3" t="s">
        <v>63</v>
      </c>
      <c r="HPD396" s="79"/>
      <c r="HPE396" s="6">
        <v>1</v>
      </c>
      <c r="HPF396" s="2">
        <v>0.2</v>
      </c>
      <c r="HPG396" s="6">
        <v>20.2</v>
      </c>
      <c r="HPH396" s="2">
        <v>86.6</v>
      </c>
      <c r="HPI396" s="6">
        <v>0.02</v>
      </c>
      <c r="HPJ396" s="6">
        <v>4</v>
      </c>
      <c r="HPK396" s="6"/>
      <c r="HPL396" s="6">
        <v>0.2</v>
      </c>
      <c r="HPM396" s="6">
        <v>14</v>
      </c>
      <c r="HPN396" s="6">
        <v>14</v>
      </c>
      <c r="HPO396" s="6">
        <v>8</v>
      </c>
      <c r="HPP396" s="6">
        <v>2.8</v>
      </c>
      <c r="HPQ396" s="1" t="s">
        <v>77</v>
      </c>
      <c r="HPR396" s="2" t="s">
        <v>64</v>
      </c>
      <c r="HPS396" s="3" t="s">
        <v>63</v>
      </c>
      <c r="HPT396" s="79"/>
      <c r="HPU396" s="6">
        <v>1</v>
      </c>
      <c r="HPV396" s="2">
        <v>0.2</v>
      </c>
      <c r="HPW396" s="6">
        <v>20.2</v>
      </c>
      <c r="HPX396" s="2">
        <v>86.6</v>
      </c>
      <c r="HPY396" s="6">
        <v>0.02</v>
      </c>
      <c r="HPZ396" s="6">
        <v>4</v>
      </c>
      <c r="HQA396" s="6"/>
      <c r="HQB396" s="6">
        <v>0.2</v>
      </c>
      <c r="HQC396" s="6">
        <v>14</v>
      </c>
      <c r="HQD396" s="6">
        <v>14</v>
      </c>
      <c r="HQE396" s="6">
        <v>8</v>
      </c>
      <c r="HQF396" s="6">
        <v>2.8</v>
      </c>
      <c r="HQG396" s="1" t="s">
        <v>77</v>
      </c>
      <c r="HQH396" s="2" t="s">
        <v>64</v>
      </c>
      <c r="HQI396" s="3" t="s">
        <v>63</v>
      </c>
      <c r="HQJ396" s="79"/>
      <c r="HQK396" s="6">
        <v>1</v>
      </c>
      <c r="HQL396" s="2">
        <v>0.2</v>
      </c>
      <c r="HQM396" s="6">
        <v>20.2</v>
      </c>
      <c r="HQN396" s="2">
        <v>86.6</v>
      </c>
      <c r="HQO396" s="6">
        <v>0.02</v>
      </c>
      <c r="HQP396" s="6">
        <v>4</v>
      </c>
      <c r="HQQ396" s="6"/>
      <c r="HQR396" s="6">
        <v>0.2</v>
      </c>
      <c r="HQS396" s="6">
        <v>14</v>
      </c>
      <c r="HQT396" s="6">
        <v>14</v>
      </c>
      <c r="HQU396" s="6">
        <v>8</v>
      </c>
      <c r="HQV396" s="6">
        <v>2.8</v>
      </c>
      <c r="HQW396" s="1" t="s">
        <v>77</v>
      </c>
      <c r="HQX396" s="2" t="s">
        <v>64</v>
      </c>
      <c r="HQY396" s="3" t="s">
        <v>63</v>
      </c>
      <c r="HQZ396" s="79"/>
      <c r="HRA396" s="6">
        <v>1</v>
      </c>
      <c r="HRB396" s="2">
        <v>0.2</v>
      </c>
      <c r="HRC396" s="6">
        <v>20.2</v>
      </c>
      <c r="HRD396" s="2">
        <v>86.6</v>
      </c>
      <c r="HRE396" s="6">
        <v>0.02</v>
      </c>
      <c r="HRF396" s="6">
        <v>4</v>
      </c>
      <c r="HRG396" s="6"/>
      <c r="HRH396" s="6">
        <v>0.2</v>
      </c>
      <c r="HRI396" s="6">
        <v>14</v>
      </c>
      <c r="HRJ396" s="6">
        <v>14</v>
      </c>
      <c r="HRK396" s="6">
        <v>8</v>
      </c>
      <c r="HRL396" s="6">
        <v>2.8</v>
      </c>
      <c r="HRM396" s="1" t="s">
        <v>77</v>
      </c>
      <c r="HRN396" s="2" t="s">
        <v>64</v>
      </c>
      <c r="HRO396" s="3" t="s">
        <v>63</v>
      </c>
      <c r="HRP396" s="79"/>
      <c r="HRQ396" s="6">
        <v>1</v>
      </c>
      <c r="HRR396" s="2">
        <v>0.2</v>
      </c>
      <c r="HRS396" s="6">
        <v>20.2</v>
      </c>
      <c r="HRT396" s="2">
        <v>86.6</v>
      </c>
      <c r="HRU396" s="6">
        <v>0.02</v>
      </c>
      <c r="HRV396" s="6">
        <v>4</v>
      </c>
      <c r="HRW396" s="6"/>
      <c r="HRX396" s="6">
        <v>0.2</v>
      </c>
      <c r="HRY396" s="6">
        <v>14</v>
      </c>
      <c r="HRZ396" s="6">
        <v>14</v>
      </c>
      <c r="HSA396" s="6">
        <v>8</v>
      </c>
      <c r="HSB396" s="6">
        <v>2.8</v>
      </c>
      <c r="HSC396" s="1" t="s">
        <v>77</v>
      </c>
      <c r="HSD396" s="2" t="s">
        <v>64</v>
      </c>
      <c r="HSE396" s="3" t="s">
        <v>63</v>
      </c>
      <c r="HSF396" s="79"/>
      <c r="HSG396" s="6">
        <v>1</v>
      </c>
      <c r="HSH396" s="2">
        <v>0.2</v>
      </c>
      <c r="HSI396" s="6">
        <v>20.2</v>
      </c>
      <c r="HSJ396" s="2">
        <v>86.6</v>
      </c>
      <c r="HSK396" s="6">
        <v>0.02</v>
      </c>
      <c r="HSL396" s="6">
        <v>4</v>
      </c>
      <c r="HSM396" s="6"/>
      <c r="HSN396" s="6">
        <v>0.2</v>
      </c>
      <c r="HSO396" s="6">
        <v>14</v>
      </c>
      <c r="HSP396" s="6">
        <v>14</v>
      </c>
      <c r="HSQ396" s="6">
        <v>8</v>
      </c>
      <c r="HSR396" s="6">
        <v>2.8</v>
      </c>
      <c r="HSS396" s="1" t="s">
        <v>77</v>
      </c>
      <c r="HST396" s="2" t="s">
        <v>64</v>
      </c>
      <c r="HSU396" s="3" t="s">
        <v>63</v>
      </c>
      <c r="HSV396" s="79"/>
      <c r="HSW396" s="6">
        <v>1</v>
      </c>
      <c r="HSX396" s="2">
        <v>0.2</v>
      </c>
      <c r="HSY396" s="6">
        <v>20.2</v>
      </c>
      <c r="HSZ396" s="2">
        <v>86.6</v>
      </c>
      <c r="HTA396" s="6">
        <v>0.02</v>
      </c>
      <c r="HTB396" s="6">
        <v>4</v>
      </c>
      <c r="HTC396" s="6"/>
      <c r="HTD396" s="6">
        <v>0.2</v>
      </c>
      <c r="HTE396" s="6">
        <v>14</v>
      </c>
      <c r="HTF396" s="6">
        <v>14</v>
      </c>
      <c r="HTG396" s="6">
        <v>8</v>
      </c>
      <c r="HTH396" s="6">
        <v>2.8</v>
      </c>
      <c r="HTI396" s="1" t="s">
        <v>77</v>
      </c>
      <c r="HTJ396" s="2" t="s">
        <v>64</v>
      </c>
      <c r="HTK396" s="3" t="s">
        <v>63</v>
      </c>
      <c r="HTL396" s="79"/>
      <c r="HTM396" s="6">
        <v>1</v>
      </c>
      <c r="HTN396" s="2">
        <v>0.2</v>
      </c>
      <c r="HTO396" s="6">
        <v>20.2</v>
      </c>
      <c r="HTP396" s="2">
        <v>86.6</v>
      </c>
      <c r="HTQ396" s="6">
        <v>0.02</v>
      </c>
      <c r="HTR396" s="6">
        <v>4</v>
      </c>
      <c r="HTS396" s="6"/>
      <c r="HTT396" s="6">
        <v>0.2</v>
      </c>
      <c r="HTU396" s="6">
        <v>14</v>
      </c>
      <c r="HTV396" s="6">
        <v>14</v>
      </c>
      <c r="HTW396" s="6">
        <v>8</v>
      </c>
      <c r="HTX396" s="6">
        <v>2.8</v>
      </c>
      <c r="HTY396" s="1" t="s">
        <v>77</v>
      </c>
      <c r="HTZ396" s="2" t="s">
        <v>64</v>
      </c>
      <c r="HUA396" s="3" t="s">
        <v>63</v>
      </c>
      <c r="HUB396" s="79"/>
      <c r="HUC396" s="6">
        <v>1</v>
      </c>
      <c r="HUD396" s="2">
        <v>0.2</v>
      </c>
      <c r="HUE396" s="6">
        <v>20.2</v>
      </c>
      <c r="HUF396" s="2">
        <v>86.6</v>
      </c>
      <c r="HUG396" s="6">
        <v>0.02</v>
      </c>
      <c r="HUH396" s="6">
        <v>4</v>
      </c>
      <c r="HUI396" s="6"/>
      <c r="HUJ396" s="6">
        <v>0.2</v>
      </c>
      <c r="HUK396" s="6">
        <v>14</v>
      </c>
      <c r="HUL396" s="6">
        <v>14</v>
      </c>
      <c r="HUM396" s="6">
        <v>8</v>
      </c>
      <c r="HUN396" s="6">
        <v>2.8</v>
      </c>
      <c r="HUO396" s="1" t="s">
        <v>77</v>
      </c>
      <c r="HUP396" s="2" t="s">
        <v>64</v>
      </c>
      <c r="HUQ396" s="3" t="s">
        <v>63</v>
      </c>
      <c r="HUR396" s="79"/>
      <c r="HUS396" s="6">
        <v>1</v>
      </c>
      <c r="HUT396" s="2">
        <v>0.2</v>
      </c>
      <c r="HUU396" s="6">
        <v>20.2</v>
      </c>
      <c r="HUV396" s="2">
        <v>86.6</v>
      </c>
      <c r="HUW396" s="6">
        <v>0.02</v>
      </c>
      <c r="HUX396" s="6">
        <v>4</v>
      </c>
      <c r="HUY396" s="6"/>
      <c r="HUZ396" s="6">
        <v>0.2</v>
      </c>
      <c r="HVA396" s="6">
        <v>14</v>
      </c>
      <c r="HVB396" s="6">
        <v>14</v>
      </c>
      <c r="HVC396" s="6">
        <v>8</v>
      </c>
      <c r="HVD396" s="6">
        <v>2.8</v>
      </c>
      <c r="HVE396" s="1" t="s">
        <v>77</v>
      </c>
      <c r="HVF396" s="2" t="s">
        <v>64</v>
      </c>
      <c r="HVG396" s="3" t="s">
        <v>63</v>
      </c>
      <c r="HVH396" s="79"/>
      <c r="HVI396" s="6">
        <v>1</v>
      </c>
      <c r="HVJ396" s="2">
        <v>0.2</v>
      </c>
      <c r="HVK396" s="6">
        <v>20.2</v>
      </c>
      <c r="HVL396" s="2">
        <v>86.6</v>
      </c>
      <c r="HVM396" s="6">
        <v>0.02</v>
      </c>
      <c r="HVN396" s="6">
        <v>4</v>
      </c>
      <c r="HVO396" s="6"/>
      <c r="HVP396" s="6">
        <v>0.2</v>
      </c>
      <c r="HVQ396" s="6">
        <v>14</v>
      </c>
      <c r="HVR396" s="6">
        <v>14</v>
      </c>
      <c r="HVS396" s="6">
        <v>8</v>
      </c>
      <c r="HVT396" s="6">
        <v>2.8</v>
      </c>
      <c r="HVU396" s="1" t="s">
        <v>77</v>
      </c>
      <c r="HVV396" s="2" t="s">
        <v>64</v>
      </c>
      <c r="HVW396" s="3" t="s">
        <v>63</v>
      </c>
      <c r="HVX396" s="79"/>
      <c r="HVY396" s="6">
        <v>1</v>
      </c>
      <c r="HVZ396" s="2">
        <v>0.2</v>
      </c>
      <c r="HWA396" s="6">
        <v>20.2</v>
      </c>
      <c r="HWB396" s="2">
        <v>86.6</v>
      </c>
      <c r="HWC396" s="6">
        <v>0.02</v>
      </c>
      <c r="HWD396" s="6">
        <v>4</v>
      </c>
      <c r="HWE396" s="6"/>
      <c r="HWF396" s="6">
        <v>0.2</v>
      </c>
      <c r="HWG396" s="6">
        <v>14</v>
      </c>
      <c r="HWH396" s="6">
        <v>14</v>
      </c>
      <c r="HWI396" s="6">
        <v>8</v>
      </c>
      <c r="HWJ396" s="6">
        <v>2.8</v>
      </c>
      <c r="HWK396" s="1" t="s">
        <v>77</v>
      </c>
      <c r="HWL396" s="2" t="s">
        <v>64</v>
      </c>
      <c r="HWM396" s="3" t="s">
        <v>63</v>
      </c>
      <c r="HWN396" s="79"/>
      <c r="HWO396" s="6">
        <v>1</v>
      </c>
      <c r="HWP396" s="2">
        <v>0.2</v>
      </c>
      <c r="HWQ396" s="6">
        <v>20.2</v>
      </c>
      <c r="HWR396" s="2">
        <v>86.6</v>
      </c>
      <c r="HWS396" s="6">
        <v>0.02</v>
      </c>
      <c r="HWT396" s="6">
        <v>4</v>
      </c>
      <c r="HWU396" s="6"/>
      <c r="HWV396" s="6">
        <v>0.2</v>
      </c>
      <c r="HWW396" s="6">
        <v>14</v>
      </c>
      <c r="HWX396" s="6">
        <v>14</v>
      </c>
      <c r="HWY396" s="6">
        <v>8</v>
      </c>
      <c r="HWZ396" s="6">
        <v>2.8</v>
      </c>
      <c r="HXA396" s="1" t="s">
        <v>77</v>
      </c>
      <c r="HXB396" s="2" t="s">
        <v>64</v>
      </c>
      <c r="HXC396" s="3" t="s">
        <v>63</v>
      </c>
      <c r="HXD396" s="79"/>
      <c r="HXE396" s="6">
        <v>1</v>
      </c>
      <c r="HXF396" s="2">
        <v>0.2</v>
      </c>
      <c r="HXG396" s="6">
        <v>20.2</v>
      </c>
      <c r="HXH396" s="2">
        <v>86.6</v>
      </c>
      <c r="HXI396" s="6">
        <v>0.02</v>
      </c>
      <c r="HXJ396" s="6">
        <v>4</v>
      </c>
      <c r="HXK396" s="6"/>
      <c r="HXL396" s="6">
        <v>0.2</v>
      </c>
      <c r="HXM396" s="6">
        <v>14</v>
      </c>
      <c r="HXN396" s="6">
        <v>14</v>
      </c>
      <c r="HXO396" s="6">
        <v>8</v>
      </c>
      <c r="HXP396" s="6">
        <v>2.8</v>
      </c>
      <c r="HXQ396" s="1" t="s">
        <v>77</v>
      </c>
      <c r="HXR396" s="2" t="s">
        <v>64</v>
      </c>
      <c r="HXS396" s="3" t="s">
        <v>63</v>
      </c>
      <c r="HXT396" s="79"/>
      <c r="HXU396" s="6">
        <v>1</v>
      </c>
      <c r="HXV396" s="2">
        <v>0.2</v>
      </c>
      <c r="HXW396" s="6">
        <v>20.2</v>
      </c>
      <c r="HXX396" s="2">
        <v>86.6</v>
      </c>
      <c r="HXY396" s="6">
        <v>0.02</v>
      </c>
      <c r="HXZ396" s="6">
        <v>4</v>
      </c>
      <c r="HYA396" s="6"/>
      <c r="HYB396" s="6">
        <v>0.2</v>
      </c>
      <c r="HYC396" s="6">
        <v>14</v>
      </c>
      <c r="HYD396" s="6">
        <v>14</v>
      </c>
      <c r="HYE396" s="6">
        <v>8</v>
      </c>
      <c r="HYF396" s="6">
        <v>2.8</v>
      </c>
      <c r="HYG396" s="1" t="s">
        <v>77</v>
      </c>
      <c r="HYH396" s="2" t="s">
        <v>64</v>
      </c>
      <c r="HYI396" s="3" t="s">
        <v>63</v>
      </c>
      <c r="HYJ396" s="79"/>
      <c r="HYK396" s="6">
        <v>1</v>
      </c>
      <c r="HYL396" s="2">
        <v>0.2</v>
      </c>
      <c r="HYM396" s="6">
        <v>20.2</v>
      </c>
      <c r="HYN396" s="2">
        <v>86.6</v>
      </c>
      <c r="HYO396" s="6">
        <v>0.02</v>
      </c>
      <c r="HYP396" s="6">
        <v>4</v>
      </c>
      <c r="HYQ396" s="6"/>
      <c r="HYR396" s="6">
        <v>0.2</v>
      </c>
      <c r="HYS396" s="6">
        <v>14</v>
      </c>
      <c r="HYT396" s="6">
        <v>14</v>
      </c>
      <c r="HYU396" s="6">
        <v>8</v>
      </c>
      <c r="HYV396" s="6">
        <v>2.8</v>
      </c>
      <c r="HYW396" s="1" t="s">
        <v>77</v>
      </c>
      <c r="HYX396" s="2" t="s">
        <v>64</v>
      </c>
      <c r="HYY396" s="3" t="s">
        <v>63</v>
      </c>
      <c r="HYZ396" s="79"/>
      <c r="HZA396" s="6">
        <v>1</v>
      </c>
      <c r="HZB396" s="2">
        <v>0.2</v>
      </c>
      <c r="HZC396" s="6">
        <v>20.2</v>
      </c>
      <c r="HZD396" s="2">
        <v>86.6</v>
      </c>
      <c r="HZE396" s="6">
        <v>0.02</v>
      </c>
      <c r="HZF396" s="6">
        <v>4</v>
      </c>
      <c r="HZG396" s="6"/>
      <c r="HZH396" s="6">
        <v>0.2</v>
      </c>
      <c r="HZI396" s="6">
        <v>14</v>
      </c>
      <c r="HZJ396" s="6">
        <v>14</v>
      </c>
      <c r="HZK396" s="6">
        <v>8</v>
      </c>
      <c r="HZL396" s="6">
        <v>2.8</v>
      </c>
      <c r="HZM396" s="1" t="s">
        <v>77</v>
      </c>
      <c r="HZN396" s="2" t="s">
        <v>64</v>
      </c>
      <c r="HZO396" s="3" t="s">
        <v>63</v>
      </c>
      <c r="HZP396" s="79"/>
      <c r="HZQ396" s="6">
        <v>1</v>
      </c>
      <c r="HZR396" s="2">
        <v>0.2</v>
      </c>
      <c r="HZS396" s="6">
        <v>20.2</v>
      </c>
      <c r="HZT396" s="2">
        <v>86.6</v>
      </c>
      <c r="HZU396" s="6">
        <v>0.02</v>
      </c>
      <c r="HZV396" s="6">
        <v>4</v>
      </c>
      <c r="HZW396" s="6"/>
      <c r="HZX396" s="6">
        <v>0.2</v>
      </c>
      <c r="HZY396" s="6">
        <v>14</v>
      </c>
      <c r="HZZ396" s="6">
        <v>14</v>
      </c>
      <c r="IAA396" s="6">
        <v>8</v>
      </c>
      <c r="IAB396" s="6">
        <v>2.8</v>
      </c>
      <c r="IAC396" s="1" t="s">
        <v>77</v>
      </c>
      <c r="IAD396" s="2" t="s">
        <v>64</v>
      </c>
      <c r="IAE396" s="3" t="s">
        <v>63</v>
      </c>
      <c r="IAF396" s="79"/>
      <c r="IAG396" s="6">
        <v>1</v>
      </c>
      <c r="IAH396" s="2">
        <v>0.2</v>
      </c>
      <c r="IAI396" s="6">
        <v>20.2</v>
      </c>
      <c r="IAJ396" s="2">
        <v>86.6</v>
      </c>
      <c r="IAK396" s="6">
        <v>0.02</v>
      </c>
      <c r="IAL396" s="6">
        <v>4</v>
      </c>
      <c r="IAM396" s="6"/>
      <c r="IAN396" s="6">
        <v>0.2</v>
      </c>
      <c r="IAO396" s="6">
        <v>14</v>
      </c>
      <c r="IAP396" s="6">
        <v>14</v>
      </c>
      <c r="IAQ396" s="6">
        <v>8</v>
      </c>
      <c r="IAR396" s="6">
        <v>2.8</v>
      </c>
      <c r="IAS396" s="1" t="s">
        <v>77</v>
      </c>
      <c r="IAT396" s="2" t="s">
        <v>64</v>
      </c>
      <c r="IAU396" s="3" t="s">
        <v>63</v>
      </c>
      <c r="IAV396" s="79"/>
      <c r="IAW396" s="6">
        <v>1</v>
      </c>
      <c r="IAX396" s="2">
        <v>0.2</v>
      </c>
      <c r="IAY396" s="6">
        <v>20.2</v>
      </c>
      <c r="IAZ396" s="2">
        <v>86.6</v>
      </c>
      <c r="IBA396" s="6">
        <v>0.02</v>
      </c>
      <c r="IBB396" s="6">
        <v>4</v>
      </c>
      <c r="IBC396" s="6"/>
      <c r="IBD396" s="6">
        <v>0.2</v>
      </c>
      <c r="IBE396" s="6">
        <v>14</v>
      </c>
      <c r="IBF396" s="6">
        <v>14</v>
      </c>
      <c r="IBG396" s="6">
        <v>8</v>
      </c>
      <c r="IBH396" s="6">
        <v>2.8</v>
      </c>
      <c r="IBI396" s="1" t="s">
        <v>77</v>
      </c>
      <c r="IBJ396" s="2" t="s">
        <v>64</v>
      </c>
      <c r="IBK396" s="3" t="s">
        <v>63</v>
      </c>
      <c r="IBL396" s="79"/>
      <c r="IBM396" s="6">
        <v>1</v>
      </c>
      <c r="IBN396" s="2">
        <v>0.2</v>
      </c>
      <c r="IBO396" s="6">
        <v>20.2</v>
      </c>
      <c r="IBP396" s="2">
        <v>86.6</v>
      </c>
      <c r="IBQ396" s="6">
        <v>0.02</v>
      </c>
      <c r="IBR396" s="6">
        <v>4</v>
      </c>
      <c r="IBS396" s="6"/>
      <c r="IBT396" s="6">
        <v>0.2</v>
      </c>
      <c r="IBU396" s="6">
        <v>14</v>
      </c>
      <c r="IBV396" s="6">
        <v>14</v>
      </c>
      <c r="IBW396" s="6">
        <v>8</v>
      </c>
      <c r="IBX396" s="6">
        <v>2.8</v>
      </c>
      <c r="IBY396" s="1" t="s">
        <v>77</v>
      </c>
      <c r="IBZ396" s="2" t="s">
        <v>64</v>
      </c>
      <c r="ICA396" s="3" t="s">
        <v>63</v>
      </c>
      <c r="ICB396" s="79"/>
      <c r="ICC396" s="6">
        <v>1</v>
      </c>
      <c r="ICD396" s="2">
        <v>0.2</v>
      </c>
      <c r="ICE396" s="6">
        <v>20.2</v>
      </c>
      <c r="ICF396" s="2">
        <v>86.6</v>
      </c>
      <c r="ICG396" s="6">
        <v>0.02</v>
      </c>
      <c r="ICH396" s="6">
        <v>4</v>
      </c>
      <c r="ICI396" s="6"/>
      <c r="ICJ396" s="6">
        <v>0.2</v>
      </c>
      <c r="ICK396" s="6">
        <v>14</v>
      </c>
      <c r="ICL396" s="6">
        <v>14</v>
      </c>
      <c r="ICM396" s="6">
        <v>8</v>
      </c>
      <c r="ICN396" s="6">
        <v>2.8</v>
      </c>
      <c r="ICO396" s="1" t="s">
        <v>77</v>
      </c>
      <c r="ICP396" s="2" t="s">
        <v>64</v>
      </c>
      <c r="ICQ396" s="3" t="s">
        <v>63</v>
      </c>
      <c r="ICR396" s="79"/>
      <c r="ICS396" s="6">
        <v>1</v>
      </c>
      <c r="ICT396" s="2">
        <v>0.2</v>
      </c>
      <c r="ICU396" s="6">
        <v>20.2</v>
      </c>
      <c r="ICV396" s="2">
        <v>86.6</v>
      </c>
      <c r="ICW396" s="6">
        <v>0.02</v>
      </c>
      <c r="ICX396" s="6">
        <v>4</v>
      </c>
      <c r="ICY396" s="6"/>
      <c r="ICZ396" s="6">
        <v>0.2</v>
      </c>
      <c r="IDA396" s="6">
        <v>14</v>
      </c>
      <c r="IDB396" s="6">
        <v>14</v>
      </c>
      <c r="IDC396" s="6">
        <v>8</v>
      </c>
      <c r="IDD396" s="6">
        <v>2.8</v>
      </c>
      <c r="IDE396" s="1" t="s">
        <v>77</v>
      </c>
      <c r="IDF396" s="2" t="s">
        <v>64</v>
      </c>
      <c r="IDG396" s="3" t="s">
        <v>63</v>
      </c>
      <c r="IDH396" s="79"/>
      <c r="IDI396" s="6">
        <v>1</v>
      </c>
      <c r="IDJ396" s="2">
        <v>0.2</v>
      </c>
      <c r="IDK396" s="6">
        <v>20.2</v>
      </c>
      <c r="IDL396" s="2">
        <v>86.6</v>
      </c>
      <c r="IDM396" s="6">
        <v>0.02</v>
      </c>
      <c r="IDN396" s="6">
        <v>4</v>
      </c>
      <c r="IDO396" s="6"/>
      <c r="IDP396" s="6">
        <v>0.2</v>
      </c>
      <c r="IDQ396" s="6">
        <v>14</v>
      </c>
      <c r="IDR396" s="6">
        <v>14</v>
      </c>
      <c r="IDS396" s="6">
        <v>8</v>
      </c>
      <c r="IDT396" s="6">
        <v>2.8</v>
      </c>
      <c r="IDU396" s="1" t="s">
        <v>77</v>
      </c>
      <c r="IDV396" s="2" t="s">
        <v>64</v>
      </c>
      <c r="IDW396" s="3" t="s">
        <v>63</v>
      </c>
      <c r="IDX396" s="79"/>
      <c r="IDY396" s="6">
        <v>1</v>
      </c>
      <c r="IDZ396" s="2">
        <v>0.2</v>
      </c>
      <c r="IEA396" s="6">
        <v>20.2</v>
      </c>
      <c r="IEB396" s="2">
        <v>86.6</v>
      </c>
      <c r="IEC396" s="6">
        <v>0.02</v>
      </c>
      <c r="IED396" s="6">
        <v>4</v>
      </c>
      <c r="IEE396" s="6"/>
      <c r="IEF396" s="6">
        <v>0.2</v>
      </c>
      <c r="IEG396" s="6">
        <v>14</v>
      </c>
      <c r="IEH396" s="6">
        <v>14</v>
      </c>
      <c r="IEI396" s="6">
        <v>8</v>
      </c>
      <c r="IEJ396" s="6">
        <v>2.8</v>
      </c>
      <c r="IEK396" s="1" t="s">
        <v>77</v>
      </c>
      <c r="IEL396" s="2" t="s">
        <v>64</v>
      </c>
      <c r="IEM396" s="3" t="s">
        <v>63</v>
      </c>
      <c r="IEN396" s="79"/>
      <c r="IEO396" s="6">
        <v>1</v>
      </c>
      <c r="IEP396" s="2">
        <v>0.2</v>
      </c>
      <c r="IEQ396" s="6">
        <v>20.2</v>
      </c>
      <c r="IER396" s="2">
        <v>86.6</v>
      </c>
      <c r="IES396" s="6">
        <v>0.02</v>
      </c>
      <c r="IET396" s="6">
        <v>4</v>
      </c>
      <c r="IEU396" s="6"/>
      <c r="IEV396" s="6">
        <v>0.2</v>
      </c>
      <c r="IEW396" s="6">
        <v>14</v>
      </c>
      <c r="IEX396" s="6">
        <v>14</v>
      </c>
      <c r="IEY396" s="6">
        <v>8</v>
      </c>
      <c r="IEZ396" s="6">
        <v>2.8</v>
      </c>
      <c r="IFA396" s="1" t="s">
        <v>77</v>
      </c>
      <c r="IFB396" s="2" t="s">
        <v>64</v>
      </c>
      <c r="IFC396" s="3" t="s">
        <v>63</v>
      </c>
      <c r="IFD396" s="79"/>
      <c r="IFE396" s="6">
        <v>1</v>
      </c>
      <c r="IFF396" s="2">
        <v>0.2</v>
      </c>
      <c r="IFG396" s="6">
        <v>20.2</v>
      </c>
      <c r="IFH396" s="2">
        <v>86.6</v>
      </c>
      <c r="IFI396" s="6">
        <v>0.02</v>
      </c>
      <c r="IFJ396" s="6">
        <v>4</v>
      </c>
      <c r="IFK396" s="6"/>
      <c r="IFL396" s="6">
        <v>0.2</v>
      </c>
      <c r="IFM396" s="6">
        <v>14</v>
      </c>
      <c r="IFN396" s="6">
        <v>14</v>
      </c>
      <c r="IFO396" s="6">
        <v>8</v>
      </c>
      <c r="IFP396" s="6">
        <v>2.8</v>
      </c>
      <c r="IFQ396" s="1" t="s">
        <v>77</v>
      </c>
      <c r="IFR396" s="2" t="s">
        <v>64</v>
      </c>
      <c r="IFS396" s="3" t="s">
        <v>63</v>
      </c>
      <c r="IFT396" s="79"/>
      <c r="IFU396" s="6">
        <v>1</v>
      </c>
      <c r="IFV396" s="2">
        <v>0.2</v>
      </c>
      <c r="IFW396" s="6">
        <v>20.2</v>
      </c>
      <c r="IFX396" s="2">
        <v>86.6</v>
      </c>
      <c r="IFY396" s="6">
        <v>0.02</v>
      </c>
      <c r="IFZ396" s="6">
        <v>4</v>
      </c>
      <c r="IGA396" s="6"/>
      <c r="IGB396" s="6">
        <v>0.2</v>
      </c>
      <c r="IGC396" s="6">
        <v>14</v>
      </c>
      <c r="IGD396" s="6">
        <v>14</v>
      </c>
      <c r="IGE396" s="6">
        <v>8</v>
      </c>
      <c r="IGF396" s="6">
        <v>2.8</v>
      </c>
      <c r="IGG396" s="1" t="s">
        <v>77</v>
      </c>
      <c r="IGH396" s="2" t="s">
        <v>64</v>
      </c>
      <c r="IGI396" s="3" t="s">
        <v>63</v>
      </c>
      <c r="IGJ396" s="79"/>
      <c r="IGK396" s="6">
        <v>1</v>
      </c>
      <c r="IGL396" s="2">
        <v>0.2</v>
      </c>
      <c r="IGM396" s="6">
        <v>20.2</v>
      </c>
      <c r="IGN396" s="2">
        <v>86.6</v>
      </c>
      <c r="IGO396" s="6">
        <v>0.02</v>
      </c>
      <c r="IGP396" s="6">
        <v>4</v>
      </c>
      <c r="IGQ396" s="6"/>
      <c r="IGR396" s="6">
        <v>0.2</v>
      </c>
      <c r="IGS396" s="6">
        <v>14</v>
      </c>
      <c r="IGT396" s="6">
        <v>14</v>
      </c>
      <c r="IGU396" s="6">
        <v>8</v>
      </c>
      <c r="IGV396" s="6">
        <v>2.8</v>
      </c>
      <c r="IGW396" s="1" t="s">
        <v>77</v>
      </c>
      <c r="IGX396" s="2" t="s">
        <v>64</v>
      </c>
      <c r="IGY396" s="3" t="s">
        <v>63</v>
      </c>
      <c r="IGZ396" s="79"/>
      <c r="IHA396" s="6">
        <v>1</v>
      </c>
      <c r="IHB396" s="2">
        <v>0.2</v>
      </c>
      <c r="IHC396" s="6">
        <v>20.2</v>
      </c>
      <c r="IHD396" s="2">
        <v>86.6</v>
      </c>
      <c r="IHE396" s="6">
        <v>0.02</v>
      </c>
      <c r="IHF396" s="6">
        <v>4</v>
      </c>
      <c r="IHG396" s="6"/>
      <c r="IHH396" s="6">
        <v>0.2</v>
      </c>
      <c r="IHI396" s="6">
        <v>14</v>
      </c>
      <c r="IHJ396" s="6">
        <v>14</v>
      </c>
      <c r="IHK396" s="6">
        <v>8</v>
      </c>
      <c r="IHL396" s="6">
        <v>2.8</v>
      </c>
      <c r="IHM396" s="1" t="s">
        <v>77</v>
      </c>
      <c r="IHN396" s="2" t="s">
        <v>64</v>
      </c>
      <c r="IHO396" s="3" t="s">
        <v>63</v>
      </c>
      <c r="IHP396" s="79"/>
      <c r="IHQ396" s="6">
        <v>1</v>
      </c>
      <c r="IHR396" s="2">
        <v>0.2</v>
      </c>
      <c r="IHS396" s="6">
        <v>20.2</v>
      </c>
      <c r="IHT396" s="2">
        <v>86.6</v>
      </c>
      <c r="IHU396" s="6">
        <v>0.02</v>
      </c>
      <c r="IHV396" s="6">
        <v>4</v>
      </c>
      <c r="IHW396" s="6"/>
      <c r="IHX396" s="6">
        <v>0.2</v>
      </c>
      <c r="IHY396" s="6">
        <v>14</v>
      </c>
      <c r="IHZ396" s="6">
        <v>14</v>
      </c>
      <c r="IIA396" s="6">
        <v>8</v>
      </c>
      <c r="IIB396" s="6">
        <v>2.8</v>
      </c>
      <c r="IIC396" s="1" t="s">
        <v>77</v>
      </c>
      <c r="IID396" s="2" t="s">
        <v>64</v>
      </c>
      <c r="IIE396" s="3" t="s">
        <v>63</v>
      </c>
      <c r="IIF396" s="79"/>
      <c r="IIG396" s="6">
        <v>1</v>
      </c>
      <c r="IIH396" s="2">
        <v>0.2</v>
      </c>
      <c r="III396" s="6">
        <v>20.2</v>
      </c>
      <c r="IIJ396" s="2">
        <v>86.6</v>
      </c>
      <c r="IIK396" s="6">
        <v>0.02</v>
      </c>
      <c r="IIL396" s="6">
        <v>4</v>
      </c>
      <c r="IIM396" s="6"/>
      <c r="IIN396" s="6">
        <v>0.2</v>
      </c>
      <c r="IIO396" s="6">
        <v>14</v>
      </c>
      <c r="IIP396" s="6">
        <v>14</v>
      </c>
      <c r="IIQ396" s="6">
        <v>8</v>
      </c>
      <c r="IIR396" s="6">
        <v>2.8</v>
      </c>
      <c r="IIS396" s="1" t="s">
        <v>77</v>
      </c>
      <c r="IIT396" s="2" t="s">
        <v>64</v>
      </c>
      <c r="IIU396" s="3" t="s">
        <v>63</v>
      </c>
      <c r="IIV396" s="79"/>
      <c r="IIW396" s="6">
        <v>1</v>
      </c>
      <c r="IIX396" s="2">
        <v>0.2</v>
      </c>
      <c r="IIY396" s="6">
        <v>20.2</v>
      </c>
      <c r="IIZ396" s="2">
        <v>86.6</v>
      </c>
      <c r="IJA396" s="6">
        <v>0.02</v>
      </c>
      <c r="IJB396" s="6">
        <v>4</v>
      </c>
      <c r="IJC396" s="6"/>
      <c r="IJD396" s="6">
        <v>0.2</v>
      </c>
      <c r="IJE396" s="6">
        <v>14</v>
      </c>
      <c r="IJF396" s="6">
        <v>14</v>
      </c>
      <c r="IJG396" s="6">
        <v>8</v>
      </c>
      <c r="IJH396" s="6">
        <v>2.8</v>
      </c>
      <c r="IJI396" s="1" t="s">
        <v>77</v>
      </c>
      <c r="IJJ396" s="2" t="s">
        <v>64</v>
      </c>
      <c r="IJK396" s="3" t="s">
        <v>63</v>
      </c>
      <c r="IJL396" s="79"/>
      <c r="IJM396" s="6">
        <v>1</v>
      </c>
      <c r="IJN396" s="2">
        <v>0.2</v>
      </c>
      <c r="IJO396" s="6">
        <v>20.2</v>
      </c>
      <c r="IJP396" s="2">
        <v>86.6</v>
      </c>
      <c r="IJQ396" s="6">
        <v>0.02</v>
      </c>
      <c r="IJR396" s="6">
        <v>4</v>
      </c>
      <c r="IJS396" s="6"/>
      <c r="IJT396" s="6">
        <v>0.2</v>
      </c>
      <c r="IJU396" s="6">
        <v>14</v>
      </c>
      <c r="IJV396" s="6">
        <v>14</v>
      </c>
      <c r="IJW396" s="6">
        <v>8</v>
      </c>
      <c r="IJX396" s="6">
        <v>2.8</v>
      </c>
      <c r="IJY396" s="1" t="s">
        <v>77</v>
      </c>
      <c r="IJZ396" s="2" t="s">
        <v>64</v>
      </c>
      <c r="IKA396" s="3" t="s">
        <v>63</v>
      </c>
      <c r="IKB396" s="79"/>
      <c r="IKC396" s="6">
        <v>1</v>
      </c>
      <c r="IKD396" s="2">
        <v>0.2</v>
      </c>
      <c r="IKE396" s="6">
        <v>20.2</v>
      </c>
      <c r="IKF396" s="2">
        <v>86.6</v>
      </c>
      <c r="IKG396" s="6">
        <v>0.02</v>
      </c>
      <c r="IKH396" s="6">
        <v>4</v>
      </c>
      <c r="IKI396" s="6"/>
      <c r="IKJ396" s="6">
        <v>0.2</v>
      </c>
      <c r="IKK396" s="6">
        <v>14</v>
      </c>
      <c r="IKL396" s="6">
        <v>14</v>
      </c>
      <c r="IKM396" s="6">
        <v>8</v>
      </c>
      <c r="IKN396" s="6">
        <v>2.8</v>
      </c>
      <c r="IKO396" s="1" t="s">
        <v>77</v>
      </c>
      <c r="IKP396" s="2" t="s">
        <v>64</v>
      </c>
      <c r="IKQ396" s="3" t="s">
        <v>63</v>
      </c>
      <c r="IKR396" s="79"/>
      <c r="IKS396" s="6">
        <v>1</v>
      </c>
      <c r="IKT396" s="2">
        <v>0.2</v>
      </c>
      <c r="IKU396" s="6">
        <v>20.2</v>
      </c>
      <c r="IKV396" s="2">
        <v>86.6</v>
      </c>
      <c r="IKW396" s="6">
        <v>0.02</v>
      </c>
      <c r="IKX396" s="6">
        <v>4</v>
      </c>
      <c r="IKY396" s="6"/>
      <c r="IKZ396" s="6">
        <v>0.2</v>
      </c>
      <c r="ILA396" s="6">
        <v>14</v>
      </c>
      <c r="ILB396" s="6">
        <v>14</v>
      </c>
      <c r="ILC396" s="6">
        <v>8</v>
      </c>
      <c r="ILD396" s="6">
        <v>2.8</v>
      </c>
      <c r="ILE396" s="1" t="s">
        <v>77</v>
      </c>
      <c r="ILF396" s="2" t="s">
        <v>64</v>
      </c>
      <c r="ILG396" s="3" t="s">
        <v>63</v>
      </c>
      <c r="ILH396" s="79"/>
      <c r="ILI396" s="6">
        <v>1</v>
      </c>
      <c r="ILJ396" s="2">
        <v>0.2</v>
      </c>
      <c r="ILK396" s="6">
        <v>20.2</v>
      </c>
      <c r="ILL396" s="2">
        <v>86.6</v>
      </c>
      <c r="ILM396" s="6">
        <v>0.02</v>
      </c>
      <c r="ILN396" s="6">
        <v>4</v>
      </c>
      <c r="ILO396" s="6"/>
      <c r="ILP396" s="6">
        <v>0.2</v>
      </c>
      <c r="ILQ396" s="6">
        <v>14</v>
      </c>
      <c r="ILR396" s="6">
        <v>14</v>
      </c>
      <c r="ILS396" s="6">
        <v>8</v>
      </c>
      <c r="ILT396" s="6">
        <v>2.8</v>
      </c>
      <c r="ILU396" s="1" t="s">
        <v>77</v>
      </c>
      <c r="ILV396" s="2" t="s">
        <v>64</v>
      </c>
      <c r="ILW396" s="3" t="s">
        <v>63</v>
      </c>
      <c r="ILX396" s="79"/>
      <c r="ILY396" s="6">
        <v>1</v>
      </c>
      <c r="ILZ396" s="2">
        <v>0.2</v>
      </c>
      <c r="IMA396" s="6">
        <v>20.2</v>
      </c>
      <c r="IMB396" s="2">
        <v>86.6</v>
      </c>
      <c r="IMC396" s="6">
        <v>0.02</v>
      </c>
      <c r="IMD396" s="6">
        <v>4</v>
      </c>
      <c r="IME396" s="6"/>
      <c r="IMF396" s="6">
        <v>0.2</v>
      </c>
      <c r="IMG396" s="6">
        <v>14</v>
      </c>
      <c r="IMH396" s="6">
        <v>14</v>
      </c>
      <c r="IMI396" s="6">
        <v>8</v>
      </c>
      <c r="IMJ396" s="6">
        <v>2.8</v>
      </c>
      <c r="IMK396" s="1" t="s">
        <v>77</v>
      </c>
      <c r="IML396" s="2" t="s">
        <v>64</v>
      </c>
      <c r="IMM396" s="3" t="s">
        <v>63</v>
      </c>
      <c r="IMN396" s="79"/>
      <c r="IMO396" s="6">
        <v>1</v>
      </c>
      <c r="IMP396" s="2">
        <v>0.2</v>
      </c>
      <c r="IMQ396" s="6">
        <v>20.2</v>
      </c>
      <c r="IMR396" s="2">
        <v>86.6</v>
      </c>
      <c r="IMS396" s="6">
        <v>0.02</v>
      </c>
      <c r="IMT396" s="6">
        <v>4</v>
      </c>
      <c r="IMU396" s="6"/>
      <c r="IMV396" s="6">
        <v>0.2</v>
      </c>
      <c r="IMW396" s="6">
        <v>14</v>
      </c>
      <c r="IMX396" s="6">
        <v>14</v>
      </c>
      <c r="IMY396" s="6">
        <v>8</v>
      </c>
      <c r="IMZ396" s="6">
        <v>2.8</v>
      </c>
      <c r="INA396" s="1" t="s">
        <v>77</v>
      </c>
      <c r="INB396" s="2" t="s">
        <v>64</v>
      </c>
      <c r="INC396" s="3" t="s">
        <v>63</v>
      </c>
      <c r="IND396" s="79"/>
      <c r="INE396" s="6">
        <v>1</v>
      </c>
      <c r="INF396" s="2">
        <v>0.2</v>
      </c>
      <c r="ING396" s="6">
        <v>20.2</v>
      </c>
      <c r="INH396" s="2">
        <v>86.6</v>
      </c>
      <c r="INI396" s="6">
        <v>0.02</v>
      </c>
      <c r="INJ396" s="6">
        <v>4</v>
      </c>
      <c r="INK396" s="6"/>
      <c r="INL396" s="6">
        <v>0.2</v>
      </c>
      <c r="INM396" s="6">
        <v>14</v>
      </c>
      <c r="INN396" s="6">
        <v>14</v>
      </c>
      <c r="INO396" s="6">
        <v>8</v>
      </c>
      <c r="INP396" s="6">
        <v>2.8</v>
      </c>
      <c r="INQ396" s="1" t="s">
        <v>77</v>
      </c>
      <c r="INR396" s="2" t="s">
        <v>64</v>
      </c>
      <c r="INS396" s="3" t="s">
        <v>63</v>
      </c>
      <c r="INT396" s="79"/>
      <c r="INU396" s="6">
        <v>1</v>
      </c>
      <c r="INV396" s="2">
        <v>0.2</v>
      </c>
      <c r="INW396" s="6">
        <v>20.2</v>
      </c>
      <c r="INX396" s="2">
        <v>86.6</v>
      </c>
      <c r="INY396" s="6">
        <v>0.02</v>
      </c>
      <c r="INZ396" s="6">
        <v>4</v>
      </c>
      <c r="IOA396" s="6"/>
      <c r="IOB396" s="6">
        <v>0.2</v>
      </c>
      <c r="IOC396" s="6">
        <v>14</v>
      </c>
      <c r="IOD396" s="6">
        <v>14</v>
      </c>
      <c r="IOE396" s="6">
        <v>8</v>
      </c>
      <c r="IOF396" s="6">
        <v>2.8</v>
      </c>
      <c r="IOG396" s="1" t="s">
        <v>77</v>
      </c>
      <c r="IOH396" s="2" t="s">
        <v>64</v>
      </c>
      <c r="IOI396" s="3" t="s">
        <v>63</v>
      </c>
      <c r="IOJ396" s="79"/>
      <c r="IOK396" s="6">
        <v>1</v>
      </c>
      <c r="IOL396" s="2">
        <v>0.2</v>
      </c>
      <c r="IOM396" s="6">
        <v>20.2</v>
      </c>
      <c r="ION396" s="2">
        <v>86.6</v>
      </c>
      <c r="IOO396" s="6">
        <v>0.02</v>
      </c>
      <c r="IOP396" s="6">
        <v>4</v>
      </c>
      <c r="IOQ396" s="6"/>
      <c r="IOR396" s="6">
        <v>0.2</v>
      </c>
      <c r="IOS396" s="6">
        <v>14</v>
      </c>
      <c r="IOT396" s="6">
        <v>14</v>
      </c>
      <c r="IOU396" s="6">
        <v>8</v>
      </c>
      <c r="IOV396" s="6">
        <v>2.8</v>
      </c>
      <c r="IOW396" s="1" t="s">
        <v>77</v>
      </c>
      <c r="IOX396" s="2" t="s">
        <v>64</v>
      </c>
      <c r="IOY396" s="3" t="s">
        <v>63</v>
      </c>
      <c r="IOZ396" s="79"/>
      <c r="IPA396" s="6">
        <v>1</v>
      </c>
      <c r="IPB396" s="2">
        <v>0.2</v>
      </c>
      <c r="IPC396" s="6">
        <v>20.2</v>
      </c>
      <c r="IPD396" s="2">
        <v>86.6</v>
      </c>
      <c r="IPE396" s="6">
        <v>0.02</v>
      </c>
      <c r="IPF396" s="6">
        <v>4</v>
      </c>
      <c r="IPG396" s="6"/>
      <c r="IPH396" s="6">
        <v>0.2</v>
      </c>
      <c r="IPI396" s="6">
        <v>14</v>
      </c>
      <c r="IPJ396" s="6">
        <v>14</v>
      </c>
      <c r="IPK396" s="6">
        <v>8</v>
      </c>
      <c r="IPL396" s="6">
        <v>2.8</v>
      </c>
      <c r="IPM396" s="1" t="s">
        <v>77</v>
      </c>
      <c r="IPN396" s="2" t="s">
        <v>64</v>
      </c>
      <c r="IPO396" s="3" t="s">
        <v>63</v>
      </c>
      <c r="IPP396" s="79"/>
      <c r="IPQ396" s="6">
        <v>1</v>
      </c>
      <c r="IPR396" s="2">
        <v>0.2</v>
      </c>
      <c r="IPS396" s="6">
        <v>20.2</v>
      </c>
      <c r="IPT396" s="2">
        <v>86.6</v>
      </c>
      <c r="IPU396" s="6">
        <v>0.02</v>
      </c>
      <c r="IPV396" s="6">
        <v>4</v>
      </c>
      <c r="IPW396" s="6"/>
      <c r="IPX396" s="6">
        <v>0.2</v>
      </c>
      <c r="IPY396" s="6">
        <v>14</v>
      </c>
      <c r="IPZ396" s="6">
        <v>14</v>
      </c>
      <c r="IQA396" s="6">
        <v>8</v>
      </c>
      <c r="IQB396" s="6">
        <v>2.8</v>
      </c>
      <c r="IQC396" s="1" t="s">
        <v>77</v>
      </c>
      <c r="IQD396" s="2" t="s">
        <v>64</v>
      </c>
      <c r="IQE396" s="3" t="s">
        <v>63</v>
      </c>
      <c r="IQF396" s="79"/>
      <c r="IQG396" s="6">
        <v>1</v>
      </c>
      <c r="IQH396" s="2">
        <v>0.2</v>
      </c>
      <c r="IQI396" s="6">
        <v>20.2</v>
      </c>
      <c r="IQJ396" s="2">
        <v>86.6</v>
      </c>
      <c r="IQK396" s="6">
        <v>0.02</v>
      </c>
      <c r="IQL396" s="6">
        <v>4</v>
      </c>
      <c r="IQM396" s="6"/>
      <c r="IQN396" s="6">
        <v>0.2</v>
      </c>
      <c r="IQO396" s="6">
        <v>14</v>
      </c>
      <c r="IQP396" s="6">
        <v>14</v>
      </c>
      <c r="IQQ396" s="6">
        <v>8</v>
      </c>
      <c r="IQR396" s="6">
        <v>2.8</v>
      </c>
      <c r="IQS396" s="1" t="s">
        <v>77</v>
      </c>
      <c r="IQT396" s="2" t="s">
        <v>64</v>
      </c>
      <c r="IQU396" s="3" t="s">
        <v>63</v>
      </c>
      <c r="IQV396" s="79"/>
      <c r="IQW396" s="6">
        <v>1</v>
      </c>
      <c r="IQX396" s="2">
        <v>0.2</v>
      </c>
      <c r="IQY396" s="6">
        <v>20.2</v>
      </c>
      <c r="IQZ396" s="2">
        <v>86.6</v>
      </c>
      <c r="IRA396" s="6">
        <v>0.02</v>
      </c>
      <c r="IRB396" s="6">
        <v>4</v>
      </c>
      <c r="IRC396" s="6"/>
      <c r="IRD396" s="6">
        <v>0.2</v>
      </c>
      <c r="IRE396" s="6">
        <v>14</v>
      </c>
      <c r="IRF396" s="6">
        <v>14</v>
      </c>
      <c r="IRG396" s="6">
        <v>8</v>
      </c>
      <c r="IRH396" s="6">
        <v>2.8</v>
      </c>
      <c r="IRI396" s="1" t="s">
        <v>77</v>
      </c>
      <c r="IRJ396" s="2" t="s">
        <v>64</v>
      </c>
      <c r="IRK396" s="3" t="s">
        <v>63</v>
      </c>
      <c r="IRL396" s="79"/>
      <c r="IRM396" s="6">
        <v>1</v>
      </c>
      <c r="IRN396" s="2">
        <v>0.2</v>
      </c>
      <c r="IRO396" s="6">
        <v>20.2</v>
      </c>
      <c r="IRP396" s="2">
        <v>86.6</v>
      </c>
      <c r="IRQ396" s="6">
        <v>0.02</v>
      </c>
      <c r="IRR396" s="6">
        <v>4</v>
      </c>
      <c r="IRS396" s="6"/>
      <c r="IRT396" s="6">
        <v>0.2</v>
      </c>
      <c r="IRU396" s="6">
        <v>14</v>
      </c>
      <c r="IRV396" s="6">
        <v>14</v>
      </c>
      <c r="IRW396" s="6">
        <v>8</v>
      </c>
      <c r="IRX396" s="6">
        <v>2.8</v>
      </c>
      <c r="IRY396" s="1" t="s">
        <v>77</v>
      </c>
      <c r="IRZ396" s="2" t="s">
        <v>64</v>
      </c>
      <c r="ISA396" s="3" t="s">
        <v>63</v>
      </c>
      <c r="ISB396" s="79"/>
      <c r="ISC396" s="6">
        <v>1</v>
      </c>
      <c r="ISD396" s="2">
        <v>0.2</v>
      </c>
      <c r="ISE396" s="6">
        <v>20.2</v>
      </c>
      <c r="ISF396" s="2">
        <v>86.6</v>
      </c>
      <c r="ISG396" s="6">
        <v>0.02</v>
      </c>
      <c r="ISH396" s="6">
        <v>4</v>
      </c>
      <c r="ISI396" s="6"/>
      <c r="ISJ396" s="6">
        <v>0.2</v>
      </c>
      <c r="ISK396" s="6">
        <v>14</v>
      </c>
      <c r="ISL396" s="6">
        <v>14</v>
      </c>
      <c r="ISM396" s="6">
        <v>8</v>
      </c>
      <c r="ISN396" s="6">
        <v>2.8</v>
      </c>
      <c r="ISO396" s="1" t="s">
        <v>77</v>
      </c>
      <c r="ISP396" s="2" t="s">
        <v>64</v>
      </c>
      <c r="ISQ396" s="3" t="s">
        <v>63</v>
      </c>
      <c r="ISR396" s="79"/>
      <c r="ISS396" s="6">
        <v>1</v>
      </c>
      <c r="IST396" s="2">
        <v>0.2</v>
      </c>
      <c r="ISU396" s="6">
        <v>20.2</v>
      </c>
      <c r="ISV396" s="2">
        <v>86.6</v>
      </c>
      <c r="ISW396" s="6">
        <v>0.02</v>
      </c>
      <c r="ISX396" s="6">
        <v>4</v>
      </c>
      <c r="ISY396" s="6"/>
      <c r="ISZ396" s="6">
        <v>0.2</v>
      </c>
      <c r="ITA396" s="6">
        <v>14</v>
      </c>
      <c r="ITB396" s="6">
        <v>14</v>
      </c>
      <c r="ITC396" s="6">
        <v>8</v>
      </c>
      <c r="ITD396" s="6">
        <v>2.8</v>
      </c>
      <c r="ITE396" s="1" t="s">
        <v>77</v>
      </c>
      <c r="ITF396" s="2" t="s">
        <v>64</v>
      </c>
      <c r="ITG396" s="3" t="s">
        <v>63</v>
      </c>
      <c r="ITH396" s="79"/>
      <c r="ITI396" s="6">
        <v>1</v>
      </c>
      <c r="ITJ396" s="2">
        <v>0.2</v>
      </c>
      <c r="ITK396" s="6">
        <v>20.2</v>
      </c>
      <c r="ITL396" s="2">
        <v>86.6</v>
      </c>
      <c r="ITM396" s="6">
        <v>0.02</v>
      </c>
      <c r="ITN396" s="6">
        <v>4</v>
      </c>
      <c r="ITO396" s="6"/>
      <c r="ITP396" s="6">
        <v>0.2</v>
      </c>
      <c r="ITQ396" s="6">
        <v>14</v>
      </c>
      <c r="ITR396" s="6">
        <v>14</v>
      </c>
      <c r="ITS396" s="6">
        <v>8</v>
      </c>
      <c r="ITT396" s="6">
        <v>2.8</v>
      </c>
      <c r="ITU396" s="1" t="s">
        <v>77</v>
      </c>
      <c r="ITV396" s="2" t="s">
        <v>64</v>
      </c>
      <c r="ITW396" s="3" t="s">
        <v>63</v>
      </c>
      <c r="ITX396" s="79"/>
      <c r="ITY396" s="6">
        <v>1</v>
      </c>
      <c r="ITZ396" s="2">
        <v>0.2</v>
      </c>
      <c r="IUA396" s="6">
        <v>20.2</v>
      </c>
      <c r="IUB396" s="2">
        <v>86.6</v>
      </c>
      <c r="IUC396" s="6">
        <v>0.02</v>
      </c>
      <c r="IUD396" s="6">
        <v>4</v>
      </c>
      <c r="IUE396" s="6"/>
      <c r="IUF396" s="6">
        <v>0.2</v>
      </c>
      <c r="IUG396" s="6">
        <v>14</v>
      </c>
      <c r="IUH396" s="6">
        <v>14</v>
      </c>
      <c r="IUI396" s="6">
        <v>8</v>
      </c>
      <c r="IUJ396" s="6">
        <v>2.8</v>
      </c>
      <c r="IUK396" s="1" t="s">
        <v>77</v>
      </c>
      <c r="IUL396" s="2" t="s">
        <v>64</v>
      </c>
      <c r="IUM396" s="3" t="s">
        <v>63</v>
      </c>
      <c r="IUN396" s="79"/>
      <c r="IUO396" s="6">
        <v>1</v>
      </c>
      <c r="IUP396" s="2">
        <v>0.2</v>
      </c>
      <c r="IUQ396" s="6">
        <v>20.2</v>
      </c>
      <c r="IUR396" s="2">
        <v>86.6</v>
      </c>
      <c r="IUS396" s="6">
        <v>0.02</v>
      </c>
      <c r="IUT396" s="6">
        <v>4</v>
      </c>
      <c r="IUU396" s="6"/>
      <c r="IUV396" s="6">
        <v>0.2</v>
      </c>
      <c r="IUW396" s="6">
        <v>14</v>
      </c>
      <c r="IUX396" s="6">
        <v>14</v>
      </c>
      <c r="IUY396" s="6">
        <v>8</v>
      </c>
      <c r="IUZ396" s="6">
        <v>2.8</v>
      </c>
      <c r="IVA396" s="1" t="s">
        <v>77</v>
      </c>
      <c r="IVB396" s="2" t="s">
        <v>64</v>
      </c>
      <c r="IVC396" s="3" t="s">
        <v>63</v>
      </c>
      <c r="IVD396" s="79"/>
      <c r="IVE396" s="6">
        <v>1</v>
      </c>
      <c r="IVF396" s="2">
        <v>0.2</v>
      </c>
      <c r="IVG396" s="6">
        <v>20.2</v>
      </c>
      <c r="IVH396" s="2">
        <v>86.6</v>
      </c>
      <c r="IVI396" s="6">
        <v>0.02</v>
      </c>
      <c r="IVJ396" s="6">
        <v>4</v>
      </c>
      <c r="IVK396" s="6"/>
      <c r="IVL396" s="6">
        <v>0.2</v>
      </c>
      <c r="IVM396" s="6">
        <v>14</v>
      </c>
      <c r="IVN396" s="6">
        <v>14</v>
      </c>
      <c r="IVO396" s="6">
        <v>8</v>
      </c>
      <c r="IVP396" s="6">
        <v>2.8</v>
      </c>
      <c r="IVQ396" s="1" t="s">
        <v>77</v>
      </c>
      <c r="IVR396" s="2" t="s">
        <v>64</v>
      </c>
      <c r="IVS396" s="3" t="s">
        <v>63</v>
      </c>
      <c r="IVT396" s="79"/>
      <c r="IVU396" s="6">
        <v>1</v>
      </c>
      <c r="IVV396" s="2">
        <v>0.2</v>
      </c>
      <c r="IVW396" s="6">
        <v>20.2</v>
      </c>
      <c r="IVX396" s="2">
        <v>86.6</v>
      </c>
      <c r="IVY396" s="6">
        <v>0.02</v>
      </c>
      <c r="IVZ396" s="6">
        <v>4</v>
      </c>
      <c r="IWA396" s="6"/>
      <c r="IWB396" s="6">
        <v>0.2</v>
      </c>
      <c r="IWC396" s="6">
        <v>14</v>
      </c>
      <c r="IWD396" s="6">
        <v>14</v>
      </c>
      <c r="IWE396" s="6">
        <v>8</v>
      </c>
      <c r="IWF396" s="6">
        <v>2.8</v>
      </c>
      <c r="IWG396" s="1" t="s">
        <v>77</v>
      </c>
      <c r="IWH396" s="2" t="s">
        <v>64</v>
      </c>
      <c r="IWI396" s="3" t="s">
        <v>63</v>
      </c>
      <c r="IWJ396" s="79"/>
      <c r="IWK396" s="6">
        <v>1</v>
      </c>
      <c r="IWL396" s="2">
        <v>0.2</v>
      </c>
      <c r="IWM396" s="6">
        <v>20.2</v>
      </c>
      <c r="IWN396" s="2">
        <v>86.6</v>
      </c>
      <c r="IWO396" s="6">
        <v>0.02</v>
      </c>
      <c r="IWP396" s="6">
        <v>4</v>
      </c>
      <c r="IWQ396" s="6"/>
      <c r="IWR396" s="6">
        <v>0.2</v>
      </c>
      <c r="IWS396" s="6">
        <v>14</v>
      </c>
      <c r="IWT396" s="6">
        <v>14</v>
      </c>
      <c r="IWU396" s="6">
        <v>8</v>
      </c>
      <c r="IWV396" s="6">
        <v>2.8</v>
      </c>
      <c r="IWW396" s="1" t="s">
        <v>77</v>
      </c>
      <c r="IWX396" s="2" t="s">
        <v>64</v>
      </c>
      <c r="IWY396" s="3" t="s">
        <v>63</v>
      </c>
      <c r="IWZ396" s="79"/>
      <c r="IXA396" s="6">
        <v>1</v>
      </c>
      <c r="IXB396" s="2">
        <v>0.2</v>
      </c>
      <c r="IXC396" s="6">
        <v>20.2</v>
      </c>
      <c r="IXD396" s="2">
        <v>86.6</v>
      </c>
      <c r="IXE396" s="6">
        <v>0.02</v>
      </c>
      <c r="IXF396" s="6">
        <v>4</v>
      </c>
      <c r="IXG396" s="6"/>
      <c r="IXH396" s="6">
        <v>0.2</v>
      </c>
      <c r="IXI396" s="6">
        <v>14</v>
      </c>
      <c r="IXJ396" s="6">
        <v>14</v>
      </c>
      <c r="IXK396" s="6">
        <v>8</v>
      </c>
      <c r="IXL396" s="6">
        <v>2.8</v>
      </c>
      <c r="IXM396" s="1" t="s">
        <v>77</v>
      </c>
      <c r="IXN396" s="2" t="s">
        <v>64</v>
      </c>
      <c r="IXO396" s="3" t="s">
        <v>63</v>
      </c>
      <c r="IXP396" s="79"/>
      <c r="IXQ396" s="6">
        <v>1</v>
      </c>
      <c r="IXR396" s="2">
        <v>0.2</v>
      </c>
      <c r="IXS396" s="6">
        <v>20.2</v>
      </c>
      <c r="IXT396" s="2">
        <v>86.6</v>
      </c>
      <c r="IXU396" s="6">
        <v>0.02</v>
      </c>
      <c r="IXV396" s="6">
        <v>4</v>
      </c>
      <c r="IXW396" s="6"/>
      <c r="IXX396" s="6">
        <v>0.2</v>
      </c>
      <c r="IXY396" s="6">
        <v>14</v>
      </c>
      <c r="IXZ396" s="6">
        <v>14</v>
      </c>
      <c r="IYA396" s="6">
        <v>8</v>
      </c>
      <c r="IYB396" s="6">
        <v>2.8</v>
      </c>
      <c r="IYC396" s="1" t="s">
        <v>77</v>
      </c>
      <c r="IYD396" s="2" t="s">
        <v>64</v>
      </c>
      <c r="IYE396" s="3" t="s">
        <v>63</v>
      </c>
      <c r="IYF396" s="79"/>
      <c r="IYG396" s="6">
        <v>1</v>
      </c>
      <c r="IYH396" s="2">
        <v>0.2</v>
      </c>
      <c r="IYI396" s="6">
        <v>20.2</v>
      </c>
      <c r="IYJ396" s="2">
        <v>86.6</v>
      </c>
      <c r="IYK396" s="6">
        <v>0.02</v>
      </c>
      <c r="IYL396" s="6">
        <v>4</v>
      </c>
      <c r="IYM396" s="6"/>
      <c r="IYN396" s="6">
        <v>0.2</v>
      </c>
      <c r="IYO396" s="6">
        <v>14</v>
      </c>
      <c r="IYP396" s="6">
        <v>14</v>
      </c>
      <c r="IYQ396" s="6">
        <v>8</v>
      </c>
      <c r="IYR396" s="6">
        <v>2.8</v>
      </c>
      <c r="IYS396" s="1" t="s">
        <v>77</v>
      </c>
      <c r="IYT396" s="2" t="s">
        <v>64</v>
      </c>
      <c r="IYU396" s="3" t="s">
        <v>63</v>
      </c>
      <c r="IYV396" s="79"/>
      <c r="IYW396" s="6">
        <v>1</v>
      </c>
      <c r="IYX396" s="2">
        <v>0.2</v>
      </c>
      <c r="IYY396" s="6">
        <v>20.2</v>
      </c>
      <c r="IYZ396" s="2">
        <v>86.6</v>
      </c>
      <c r="IZA396" s="6">
        <v>0.02</v>
      </c>
      <c r="IZB396" s="6">
        <v>4</v>
      </c>
      <c r="IZC396" s="6"/>
      <c r="IZD396" s="6">
        <v>0.2</v>
      </c>
      <c r="IZE396" s="6">
        <v>14</v>
      </c>
      <c r="IZF396" s="6">
        <v>14</v>
      </c>
      <c r="IZG396" s="6">
        <v>8</v>
      </c>
      <c r="IZH396" s="6">
        <v>2.8</v>
      </c>
      <c r="IZI396" s="1" t="s">
        <v>77</v>
      </c>
      <c r="IZJ396" s="2" t="s">
        <v>64</v>
      </c>
      <c r="IZK396" s="3" t="s">
        <v>63</v>
      </c>
      <c r="IZL396" s="79"/>
      <c r="IZM396" s="6">
        <v>1</v>
      </c>
      <c r="IZN396" s="2">
        <v>0.2</v>
      </c>
      <c r="IZO396" s="6">
        <v>20.2</v>
      </c>
      <c r="IZP396" s="2">
        <v>86.6</v>
      </c>
      <c r="IZQ396" s="6">
        <v>0.02</v>
      </c>
      <c r="IZR396" s="6">
        <v>4</v>
      </c>
      <c r="IZS396" s="6"/>
      <c r="IZT396" s="6">
        <v>0.2</v>
      </c>
      <c r="IZU396" s="6">
        <v>14</v>
      </c>
      <c r="IZV396" s="6">
        <v>14</v>
      </c>
      <c r="IZW396" s="6">
        <v>8</v>
      </c>
      <c r="IZX396" s="6">
        <v>2.8</v>
      </c>
      <c r="IZY396" s="1" t="s">
        <v>77</v>
      </c>
      <c r="IZZ396" s="2" t="s">
        <v>64</v>
      </c>
      <c r="JAA396" s="3" t="s">
        <v>63</v>
      </c>
      <c r="JAB396" s="79"/>
      <c r="JAC396" s="6">
        <v>1</v>
      </c>
      <c r="JAD396" s="2">
        <v>0.2</v>
      </c>
      <c r="JAE396" s="6">
        <v>20.2</v>
      </c>
      <c r="JAF396" s="2">
        <v>86.6</v>
      </c>
      <c r="JAG396" s="6">
        <v>0.02</v>
      </c>
      <c r="JAH396" s="6">
        <v>4</v>
      </c>
      <c r="JAI396" s="6"/>
      <c r="JAJ396" s="6">
        <v>0.2</v>
      </c>
      <c r="JAK396" s="6">
        <v>14</v>
      </c>
      <c r="JAL396" s="6">
        <v>14</v>
      </c>
      <c r="JAM396" s="6">
        <v>8</v>
      </c>
      <c r="JAN396" s="6">
        <v>2.8</v>
      </c>
      <c r="JAO396" s="1" t="s">
        <v>77</v>
      </c>
      <c r="JAP396" s="2" t="s">
        <v>64</v>
      </c>
      <c r="JAQ396" s="3" t="s">
        <v>63</v>
      </c>
      <c r="JAR396" s="79"/>
      <c r="JAS396" s="6">
        <v>1</v>
      </c>
      <c r="JAT396" s="2">
        <v>0.2</v>
      </c>
      <c r="JAU396" s="6">
        <v>20.2</v>
      </c>
      <c r="JAV396" s="2">
        <v>86.6</v>
      </c>
      <c r="JAW396" s="6">
        <v>0.02</v>
      </c>
      <c r="JAX396" s="6">
        <v>4</v>
      </c>
      <c r="JAY396" s="6"/>
      <c r="JAZ396" s="6">
        <v>0.2</v>
      </c>
      <c r="JBA396" s="6">
        <v>14</v>
      </c>
      <c r="JBB396" s="6">
        <v>14</v>
      </c>
      <c r="JBC396" s="6">
        <v>8</v>
      </c>
      <c r="JBD396" s="6">
        <v>2.8</v>
      </c>
      <c r="JBE396" s="1" t="s">
        <v>77</v>
      </c>
      <c r="JBF396" s="2" t="s">
        <v>64</v>
      </c>
      <c r="JBG396" s="3" t="s">
        <v>63</v>
      </c>
      <c r="JBH396" s="79"/>
      <c r="JBI396" s="6">
        <v>1</v>
      </c>
      <c r="JBJ396" s="2">
        <v>0.2</v>
      </c>
      <c r="JBK396" s="6">
        <v>20.2</v>
      </c>
      <c r="JBL396" s="2">
        <v>86.6</v>
      </c>
      <c r="JBM396" s="6">
        <v>0.02</v>
      </c>
      <c r="JBN396" s="6">
        <v>4</v>
      </c>
      <c r="JBO396" s="6"/>
      <c r="JBP396" s="6">
        <v>0.2</v>
      </c>
      <c r="JBQ396" s="6">
        <v>14</v>
      </c>
      <c r="JBR396" s="6">
        <v>14</v>
      </c>
      <c r="JBS396" s="6">
        <v>8</v>
      </c>
      <c r="JBT396" s="6">
        <v>2.8</v>
      </c>
      <c r="JBU396" s="1" t="s">
        <v>77</v>
      </c>
      <c r="JBV396" s="2" t="s">
        <v>64</v>
      </c>
      <c r="JBW396" s="3" t="s">
        <v>63</v>
      </c>
      <c r="JBX396" s="79"/>
      <c r="JBY396" s="6">
        <v>1</v>
      </c>
      <c r="JBZ396" s="2">
        <v>0.2</v>
      </c>
      <c r="JCA396" s="6">
        <v>20.2</v>
      </c>
      <c r="JCB396" s="2">
        <v>86.6</v>
      </c>
      <c r="JCC396" s="6">
        <v>0.02</v>
      </c>
      <c r="JCD396" s="6">
        <v>4</v>
      </c>
      <c r="JCE396" s="6"/>
      <c r="JCF396" s="6">
        <v>0.2</v>
      </c>
      <c r="JCG396" s="6">
        <v>14</v>
      </c>
      <c r="JCH396" s="6">
        <v>14</v>
      </c>
      <c r="JCI396" s="6">
        <v>8</v>
      </c>
      <c r="JCJ396" s="6">
        <v>2.8</v>
      </c>
      <c r="JCK396" s="1" t="s">
        <v>77</v>
      </c>
      <c r="JCL396" s="2" t="s">
        <v>64</v>
      </c>
      <c r="JCM396" s="3" t="s">
        <v>63</v>
      </c>
      <c r="JCN396" s="79"/>
      <c r="JCO396" s="6">
        <v>1</v>
      </c>
      <c r="JCP396" s="2">
        <v>0.2</v>
      </c>
      <c r="JCQ396" s="6">
        <v>20.2</v>
      </c>
      <c r="JCR396" s="2">
        <v>86.6</v>
      </c>
      <c r="JCS396" s="6">
        <v>0.02</v>
      </c>
      <c r="JCT396" s="6">
        <v>4</v>
      </c>
      <c r="JCU396" s="6"/>
      <c r="JCV396" s="6">
        <v>0.2</v>
      </c>
      <c r="JCW396" s="6">
        <v>14</v>
      </c>
      <c r="JCX396" s="6">
        <v>14</v>
      </c>
      <c r="JCY396" s="6">
        <v>8</v>
      </c>
      <c r="JCZ396" s="6">
        <v>2.8</v>
      </c>
      <c r="JDA396" s="1" t="s">
        <v>77</v>
      </c>
      <c r="JDB396" s="2" t="s">
        <v>64</v>
      </c>
      <c r="JDC396" s="3" t="s">
        <v>63</v>
      </c>
      <c r="JDD396" s="79"/>
      <c r="JDE396" s="6">
        <v>1</v>
      </c>
      <c r="JDF396" s="2">
        <v>0.2</v>
      </c>
      <c r="JDG396" s="6">
        <v>20.2</v>
      </c>
      <c r="JDH396" s="2">
        <v>86.6</v>
      </c>
      <c r="JDI396" s="6">
        <v>0.02</v>
      </c>
      <c r="JDJ396" s="6">
        <v>4</v>
      </c>
      <c r="JDK396" s="6"/>
      <c r="JDL396" s="6">
        <v>0.2</v>
      </c>
      <c r="JDM396" s="6">
        <v>14</v>
      </c>
      <c r="JDN396" s="6">
        <v>14</v>
      </c>
      <c r="JDO396" s="6">
        <v>8</v>
      </c>
      <c r="JDP396" s="6">
        <v>2.8</v>
      </c>
      <c r="JDQ396" s="1" t="s">
        <v>77</v>
      </c>
      <c r="JDR396" s="2" t="s">
        <v>64</v>
      </c>
      <c r="JDS396" s="3" t="s">
        <v>63</v>
      </c>
      <c r="JDT396" s="79"/>
      <c r="JDU396" s="6">
        <v>1</v>
      </c>
      <c r="JDV396" s="2">
        <v>0.2</v>
      </c>
      <c r="JDW396" s="6">
        <v>20.2</v>
      </c>
      <c r="JDX396" s="2">
        <v>86.6</v>
      </c>
      <c r="JDY396" s="6">
        <v>0.02</v>
      </c>
      <c r="JDZ396" s="6">
        <v>4</v>
      </c>
      <c r="JEA396" s="6"/>
      <c r="JEB396" s="6">
        <v>0.2</v>
      </c>
      <c r="JEC396" s="6">
        <v>14</v>
      </c>
      <c r="JED396" s="6">
        <v>14</v>
      </c>
      <c r="JEE396" s="6">
        <v>8</v>
      </c>
      <c r="JEF396" s="6">
        <v>2.8</v>
      </c>
      <c r="JEG396" s="1" t="s">
        <v>77</v>
      </c>
      <c r="JEH396" s="2" t="s">
        <v>64</v>
      </c>
      <c r="JEI396" s="3" t="s">
        <v>63</v>
      </c>
      <c r="JEJ396" s="79"/>
      <c r="JEK396" s="6">
        <v>1</v>
      </c>
      <c r="JEL396" s="2">
        <v>0.2</v>
      </c>
      <c r="JEM396" s="6">
        <v>20.2</v>
      </c>
      <c r="JEN396" s="2">
        <v>86.6</v>
      </c>
      <c r="JEO396" s="6">
        <v>0.02</v>
      </c>
      <c r="JEP396" s="6">
        <v>4</v>
      </c>
      <c r="JEQ396" s="6"/>
      <c r="JER396" s="6">
        <v>0.2</v>
      </c>
      <c r="JES396" s="6">
        <v>14</v>
      </c>
      <c r="JET396" s="6">
        <v>14</v>
      </c>
      <c r="JEU396" s="6">
        <v>8</v>
      </c>
      <c r="JEV396" s="6">
        <v>2.8</v>
      </c>
      <c r="JEW396" s="1" t="s">
        <v>77</v>
      </c>
      <c r="JEX396" s="2" t="s">
        <v>64</v>
      </c>
      <c r="JEY396" s="3" t="s">
        <v>63</v>
      </c>
      <c r="JEZ396" s="79"/>
      <c r="JFA396" s="6">
        <v>1</v>
      </c>
      <c r="JFB396" s="2">
        <v>0.2</v>
      </c>
      <c r="JFC396" s="6">
        <v>20.2</v>
      </c>
      <c r="JFD396" s="2">
        <v>86.6</v>
      </c>
      <c r="JFE396" s="6">
        <v>0.02</v>
      </c>
      <c r="JFF396" s="6">
        <v>4</v>
      </c>
      <c r="JFG396" s="6"/>
      <c r="JFH396" s="6">
        <v>0.2</v>
      </c>
      <c r="JFI396" s="6">
        <v>14</v>
      </c>
      <c r="JFJ396" s="6">
        <v>14</v>
      </c>
      <c r="JFK396" s="6">
        <v>8</v>
      </c>
      <c r="JFL396" s="6">
        <v>2.8</v>
      </c>
      <c r="JFM396" s="1" t="s">
        <v>77</v>
      </c>
      <c r="JFN396" s="2" t="s">
        <v>64</v>
      </c>
      <c r="JFO396" s="3" t="s">
        <v>63</v>
      </c>
      <c r="JFP396" s="79"/>
      <c r="JFQ396" s="6">
        <v>1</v>
      </c>
      <c r="JFR396" s="2">
        <v>0.2</v>
      </c>
      <c r="JFS396" s="6">
        <v>20.2</v>
      </c>
      <c r="JFT396" s="2">
        <v>86.6</v>
      </c>
      <c r="JFU396" s="6">
        <v>0.02</v>
      </c>
      <c r="JFV396" s="6">
        <v>4</v>
      </c>
      <c r="JFW396" s="6"/>
      <c r="JFX396" s="6">
        <v>0.2</v>
      </c>
      <c r="JFY396" s="6">
        <v>14</v>
      </c>
      <c r="JFZ396" s="6">
        <v>14</v>
      </c>
      <c r="JGA396" s="6">
        <v>8</v>
      </c>
      <c r="JGB396" s="6">
        <v>2.8</v>
      </c>
      <c r="JGC396" s="1" t="s">
        <v>77</v>
      </c>
      <c r="JGD396" s="2" t="s">
        <v>64</v>
      </c>
      <c r="JGE396" s="3" t="s">
        <v>63</v>
      </c>
      <c r="JGF396" s="79"/>
      <c r="JGG396" s="6">
        <v>1</v>
      </c>
      <c r="JGH396" s="2">
        <v>0.2</v>
      </c>
      <c r="JGI396" s="6">
        <v>20.2</v>
      </c>
      <c r="JGJ396" s="2">
        <v>86.6</v>
      </c>
      <c r="JGK396" s="6">
        <v>0.02</v>
      </c>
      <c r="JGL396" s="6">
        <v>4</v>
      </c>
      <c r="JGM396" s="6"/>
      <c r="JGN396" s="6">
        <v>0.2</v>
      </c>
      <c r="JGO396" s="6">
        <v>14</v>
      </c>
      <c r="JGP396" s="6">
        <v>14</v>
      </c>
      <c r="JGQ396" s="6">
        <v>8</v>
      </c>
      <c r="JGR396" s="6">
        <v>2.8</v>
      </c>
      <c r="JGS396" s="1" t="s">
        <v>77</v>
      </c>
      <c r="JGT396" s="2" t="s">
        <v>64</v>
      </c>
      <c r="JGU396" s="3" t="s">
        <v>63</v>
      </c>
      <c r="JGV396" s="79"/>
      <c r="JGW396" s="6">
        <v>1</v>
      </c>
      <c r="JGX396" s="2">
        <v>0.2</v>
      </c>
      <c r="JGY396" s="6">
        <v>20.2</v>
      </c>
      <c r="JGZ396" s="2">
        <v>86.6</v>
      </c>
      <c r="JHA396" s="6">
        <v>0.02</v>
      </c>
      <c r="JHB396" s="6">
        <v>4</v>
      </c>
      <c r="JHC396" s="6"/>
      <c r="JHD396" s="6">
        <v>0.2</v>
      </c>
      <c r="JHE396" s="6">
        <v>14</v>
      </c>
      <c r="JHF396" s="6">
        <v>14</v>
      </c>
      <c r="JHG396" s="6">
        <v>8</v>
      </c>
      <c r="JHH396" s="6">
        <v>2.8</v>
      </c>
      <c r="JHI396" s="1" t="s">
        <v>77</v>
      </c>
      <c r="JHJ396" s="2" t="s">
        <v>64</v>
      </c>
      <c r="JHK396" s="3" t="s">
        <v>63</v>
      </c>
      <c r="JHL396" s="79"/>
      <c r="JHM396" s="6">
        <v>1</v>
      </c>
      <c r="JHN396" s="2">
        <v>0.2</v>
      </c>
      <c r="JHO396" s="6">
        <v>20.2</v>
      </c>
      <c r="JHP396" s="2">
        <v>86.6</v>
      </c>
      <c r="JHQ396" s="6">
        <v>0.02</v>
      </c>
      <c r="JHR396" s="6">
        <v>4</v>
      </c>
      <c r="JHS396" s="6"/>
      <c r="JHT396" s="6">
        <v>0.2</v>
      </c>
      <c r="JHU396" s="6">
        <v>14</v>
      </c>
      <c r="JHV396" s="6">
        <v>14</v>
      </c>
      <c r="JHW396" s="6">
        <v>8</v>
      </c>
      <c r="JHX396" s="6">
        <v>2.8</v>
      </c>
      <c r="JHY396" s="1" t="s">
        <v>77</v>
      </c>
      <c r="JHZ396" s="2" t="s">
        <v>64</v>
      </c>
      <c r="JIA396" s="3" t="s">
        <v>63</v>
      </c>
      <c r="JIB396" s="79"/>
      <c r="JIC396" s="6">
        <v>1</v>
      </c>
      <c r="JID396" s="2">
        <v>0.2</v>
      </c>
      <c r="JIE396" s="6">
        <v>20.2</v>
      </c>
      <c r="JIF396" s="2">
        <v>86.6</v>
      </c>
      <c r="JIG396" s="6">
        <v>0.02</v>
      </c>
      <c r="JIH396" s="6">
        <v>4</v>
      </c>
      <c r="JII396" s="6"/>
      <c r="JIJ396" s="6">
        <v>0.2</v>
      </c>
      <c r="JIK396" s="6">
        <v>14</v>
      </c>
      <c r="JIL396" s="6">
        <v>14</v>
      </c>
      <c r="JIM396" s="6">
        <v>8</v>
      </c>
      <c r="JIN396" s="6">
        <v>2.8</v>
      </c>
      <c r="JIO396" s="1" t="s">
        <v>77</v>
      </c>
      <c r="JIP396" s="2" t="s">
        <v>64</v>
      </c>
      <c r="JIQ396" s="3" t="s">
        <v>63</v>
      </c>
      <c r="JIR396" s="79"/>
      <c r="JIS396" s="6">
        <v>1</v>
      </c>
      <c r="JIT396" s="2">
        <v>0.2</v>
      </c>
      <c r="JIU396" s="6">
        <v>20.2</v>
      </c>
      <c r="JIV396" s="2">
        <v>86.6</v>
      </c>
      <c r="JIW396" s="6">
        <v>0.02</v>
      </c>
      <c r="JIX396" s="6">
        <v>4</v>
      </c>
      <c r="JIY396" s="6"/>
      <c r="JIZ396" s="6">
        <v>0.2</v>
      </c>
      <c r="JJA396" s="6">
        <v>14</v>
      </c>
      <c r="JJB396" s="6">
        <v>14</v>
      </c>
      <c r="JJC396" s="6">
        <v>8</v>
      </c>
      <c r="JJD396" s="6">
        <v>2.8</v>
      </c>
      <c r="JJE396" s="1" t="s">
        <v>77</v>
      </c>
      <c r="JJF396" s="2" t="s">
        <v>64</v>
      </c>
      <c r="JJG396" s="3" t="s">
        <v>63</v>
      </c>
      <c r="JJH396" s="79"/>
      <c r="JJI396" s="6">
        <v>1</v>
      </c>
      <c r="JJJ396" s="2">
        <v>0.2</v>
      </c>
      <c r="JJK396" s="6">
        <v>20.2</v>
      </c>
      <c r="JJL396" s="2">
        <v>86.6</v>
      </c>
      <c r="JJM396" s="6">
        <v>0.02</v>
      </c>
      <c r="JJN396" s="6">
        <v>4</v>
      </c>
      <c r="JJO396" s="6"/>
      <c r="JJP396" s="6">
        <v>0.2</v>
      </c>
      <c r="JJQ396" s="6">
        <v>14</v>
      </c>
      <c r="JJR396" s="6">
        <v>14</v>
      </c>
      <c r="JJS396" s="6">
        <v>8</v>
      </c>
      <c r="JJT396" s="6">
        <v>2.8</v>
      </c>
      <c r="JJU396" s="1" t="s">
        <v>77</v>
      </c>
      <c r="JJV396" s="2" t="s">
        <v>64</v>
      </c>
      <c r="JJW396" s="3" t="s">
        <v>63</v>
      </c>
      <c r="JJX396" s="79"/>
      <c r="JJY396" s="6">
        <v>1</v>
      </c>
      <c r="JJZ396" s="2">
        <v>0.2</v>
      </c>
      <c r="JKA396" s="6">
        <v>20.2</v>
      </c>
      <c r="JKB396" s="2">
        <v>86.6</v>
      </c>
      <c r="JKC396" s="6">
        <v>0.02</v>
      </c>
      <c r="JKD396" s="6">
        <v>4</v>
      </c>
      <c r="JKE396" s="6"/>
      <c r="JKF396" s="6">
        <v>0.2</v>
      </c>
      <c r="JKG396" s="6">
        <v>14</v>
      </c>
      <c r="JKH396" s="6">
        <v>14</v>
      </c>
      <c r="JKI396" s="6">
        <v>8</v>
      </c>
      <c r="JKJ396" s="6">
        <v>2.8</v>
      </c>
      <c r="JKK396" s="1" t="s">
        <v>77</v>
      </c>
      <c r="JKL396" s="2" t="s">
        <v>64</v>
      </c>
      <c r="JKM396" s="3" t="s">
        <v>63</v>
      </c>
      <c r="JKN396" s="79"/>
      <c r="JKO396" s="6">
        <v>1</v>
      </c>
      <c r="JKP396" s="2">
        <v>0.2</v>
      </c>
      <c r="JKQ396" s="6">
        <v>20.2</v>
      </c>
      <c r="JKR396" s="2">
        <v>86.6</v>
      </c>
      <c r="JKS396" s="6">
        <v>0.02</v>
      </c>
      <c r="JKT396" s="6">
        <v>4</v>
      </c>
      <c r="JKU396" s="6"/>
      <c r="JKV396" s="6">
        <v>0.2</v>
      </c>
      <c r="JKW396" s="6">
        <v>14</v>
      </c>
      <c r="JKX396" s="6">
        <v>14</v>
      </c>
      <c r="JKY396" s="6">
        <v>8</v>
      </c>
      <c r="JKZ396" s="6">
        <v>2.8</v>
      </c>
      <c r="JLA396" s="1" t="s">
        <v>77</v>
      </c>
      <c r="JLB396" s="2" t="s">
        <v>64</v>
      </c>
      <c r="JLC396" s="3" t="s">
        <v>63</v>
      </c>
      <c r="JLD396" s="79"/>
      <c r="JLE396" s="6">
        <v>1</v>
      </c>
      <c r="JLF396" s="2">
        <v>0.2</v>
      </c>
      <c r="JLG396" s="6">
        <v>20.2</v>
      </c>
      <c r="JLH396" s="2">
        <v>86.6</v>
      </c>
      <c r="JLI396" s="6">
        <v>0.02</v>
      </c>
      <c r="JLJ396" s="6">
        <v>4</v>
      </c>
      <c r="JLK396" s="6"/>
      <c r="JLL396" s="6">
        <v>0.2</v>
      </c>
      <c r="JLM396" s="6">
        <v>14</v>
      </c>
      <c r="JLN396" s="6">
        <v>14</v>
      </c>
      <c r="JLO396" s="6">
        <v>8</v>
      </c>
      <c r="JLP396" s="6">
        <v>2.8</v>
      </c>
      <c r="JLQ396" s="1" t="s">
        <v>77</v>
      </c>
      <c r="JLR396" s="2" t="s">
        <v>64</v>
      </c>
      <c r="JLS396" s="3" t="s">
        <v>63</v>
      </c>
      <c r="JLT396" s="79"/>
      <c r="JLU396" s="6">
        <v>1</v>
      </c>
      <c r="JLV396" s="2">
        <v>0.2</v>
      </c>
      <c r="JLW396" s="6">
        <v>20.2</v>
      </c>
      <c r="JLX396" s="2">
        <v>86.6</v>
      </c>
      <c r="JLY396" s="6">
        <v>0.02</v>
      </c>
      <c r="JLZ396" s="6">
        <v>4</v>
      </c>
      <c r="JMA396" s="6"/>
      <c r="JMB396" s="6">
        <v>0.2</v>
      </c>
      <c r="JMC396" s="6">
        <v>14</v>
      </c>
      <c r="JMD396" s="6">
        <v>14</v>
      </c>
      <c r="JME396" s="6">
        <v>8</v>
      </c>
      <c r="JMF396" s="6">
        <v>2.8</v>
      </c>
      <c r="JMG396" s="1" t="s">
        <v>77</v>
      </c>
      <c r="JMH396" s="2" t="s">
        <v>64</v>
      </c>
      <c r="JMI396" s="3" t="s">
        <v>63</v>
      </c>
      <c r="JMJ396" s="79"/>
      <c r="JMK396" s="6">
        <v>1</v>
      </c>
      <c r="JML396" s="2">
        <v>0.2</v>
      </c>
      <c r="JMM396" s="6">
        <v>20.2</v>
      </c>
      <c r="JMN396" s="2">
        <v>86.6</v>
      </c>
      <c r="JMO396" s="6">
        <v>0.02</v>
      </c>
      <c r="JMP396" s="6">
        <v>4</v>
      </c>
      <c r="JMQ396" s="6"/>
      <c r="JMR396" s="6">
        <v>0.2</v>
      </c>
      <c r="JMS396" s="6">
        <v>14</v>
      </c>
      <c r="JMT396" s="6">
        <v>14</v>
      </c>
      <c r="JMU396" s="6">
        <v>8</v>
      </c>
      <c r="JMV396" s="6">
        <v>2.8</v>
      </c>
      <c r="JMW396" s="1" t="s">
        <v>77</v>
      </c>
      <c r="JMX396" s="2" t="s">
        <v>64</v>
      </c>
      <c r="JMY396" s="3" t="s">
        <v>63</v>
      </c>
      <c r="JMZ396" s="79"/>
      <c r="JNA396" s="6">
        <v>1</v>
      </c>
      <c r="JNB396" s="2">
        <v>0.2</v>
      </c>
      <c r="JNC396" s="6">
        <v>20.2</v>
      </c>
      <c r="JND396" s="2">
        <v>86.6</v>
      </c>
      <c r="JNE396" s="6">
        <v>0.02</v>
      </c>
      <c r="JNF396" s="6">
        <v>4</v>
      </c>
      <c r="JNG396" s="6"/>
      <c r="JNH396" s="6">
        <v>0.2</v>
      </c>
      <c r="JNI396" s="6">
        <v>14</v>
      </c>
      <c r="JNJ396" s="6">
        <v>14</v>
      </c>
      <c r="JNK396" s="6">
        <v>8</v>
      </c>
      <c r="JNL396" s="6">
        <v>2.8</v>
      </c>
      <c r="JNM396" s="1" t="s">
        <v>77</v>
      </c>
      <c r="JNN396" s="2" t="s">
        <v>64</v>
      </c>
      <c r="JNO396" s="3" t="s">
        <v>63</v>
      </c>
      <c r="JNP396" s="79"/>
      <c r="JNQ396" s="6">
        <v>1</v>
      </c>
      <c r="JNR396" s="2">
        <v>0.2</v>
      </c>
      <c r="JNS396" s="6">
        <v>20.2</v>
      </c>
      <c r="JNT396" s="2">
        <v>86.6</v>
      </c>
      <c r="JNU396" s="6">
        <v>0.02</v>
      </c>
      <c r="JNV396" s="6">
        <v>4</v>
      </c>
      <c r="JNW396" s="6"/>
      <c r="JNX396" s="6">
        <v>0.2</v>
      </c>
      <c r="JNY396" s="6">
        <v>14</v>
      </c>
      <c r="JNZ396" s="6">
        <v>14</v>
      </c>
      <c r="JOA396" s="6">
        <v>8</v>
      </c>
      <c r="JOB396" s="6">
        <v>2.8</v>
      </c>
      <c r="JOC396" s="1" t="s">
        <v>77</v>
      </c>
      <c r="JOD396" s="2" t="s">
        <v>64</v>
      </c>
      <c r="JOE396" s="3" t="s">
        <v>63</v>
      </c>
      <c r="JOF396" s="79"/>
      <c r="JOG396" s="6">
        <v>1</v>
      </c>
      <c r="JOH396" s="2">
        <v>0.2</v>
      </c>
      <c r="JOI396" s="6">
        <v>20.2</v>
      </c>
      <c r="JOJ396" s="2">
        <v>86.6</v>
      </c>
      <c r="JOK396" s="6">
        <v>0.02</v>
      </c>
      <c r="JOL396" s="6">
        <v>4</v>
      </c>
      <c r="JOM396" s="6"/>
      <c r="JON396" s="6">
        <v>0.2</v>
      </c>
      <c r="JOO396" s="6">
        <v>14</v>
      </c>
      <c r="JOP396" s="6">
        <v>14</v>
      </c>
      <c r="JOQ396" s="6">
        <v>8</v>
      </c>
      <c r="JOR396" s="6">
        <v>2.8</v>
      </c>
      <c r="JOS396" s="1" t="s">
        <v>77</v>
      </c>
      <c r="JOT396" s="2" t="s">
        <v>64</v>
      </c>
      <c r="JOU396" s="3" t="s">
        <v>63</v>
      </c>
      <c r="JOV396" s="79"/>
      <c r="JOW396" s="6">
        <v>1</v>
      </c>
      <c r="JOX396" s="2">
        <v>0.2</v>
      </c>
      <c r="JOY396" s="6">
        <v>20.2</v>
      </c>
      <c r="JOZ396" s="2">
        <v>86.6</v>
      </c>
      <c r="JPA396" s="6">
        <v>0.02</v>
      </c>
      <c r="JPB396" s="6">
        <v>4</v>
      </c>
      <c r="JPC396" s="6"/>
      <c r="JPD396" s="6">
        <v>0.2</v>
      </c>
      <c r="JPE396" s="6">
        <v>14</v>
      </c>
      <c r="JPF396" s="6">
        <v>14</v>
      </c>
      <c r="JPG396" s="6">
        <v>8</v>
      </c>
      <c r="JPH396" s="6">
        <v>2.8</v>
      </c>
      <c r="JPI396" s="1" t="s">
        <v>77</v>
      </c>
      <c r="JPJ396" s="2" t="s">
        <v>64</v>
      </c>
      <c r="JPK396" s="3" t="s">
        <v>63</v>
      </c>
      <c r="JPL396" s="79"/>
      <c r="JPM396" s="6">
        <v>1</v>
      </c>
      <c r="JPN396" s="2">
        <v>0.2</v>
      </c>
      <c r="JPO396" s="6">
        <v>20.2</v>
      </c>
      <c r="JPP396" s="2">
        <v>86.6</v>
      </c>
      <c r="JPQ396" s="6">
        <v>0.02</v>
      </c>
      <c r="JPR396" s="6">
        <v>4</v>
      </c>
      <c r="JPS396" s="6"/>
      <c r="JPT396" s="6">
        <v>0.2</v>
      </c>
      <c r="JPU396" s="6">
        <v>14</v>
      </c>
      <c r="JPV396" s="6">
        <v>14</v>
      </c>
      <c r="JPW396" s="6">
        <v>8</v>
      </c>
      <c r="JPX396" s="6">
        <v>2.8</v>
      </c>
      <c r="JPY396" s="1" t="s">
        <v>77</v>
      </c>
      <c r="JPZ396" s="2" t="s">
        <v>64</v>
      </c>
      <c r="JQA396" s="3" t="s">
        <v>63</v>
      </c>
      <c r="JQB396" s="79"/>
      <c r="JQC396" s="6">
        <v>1</v>
      </c>
      <c r="JQD396" s="2">
        <v>0.2</v>
      </c>
      <c r="JQE396" s="6">
        <v>20.2</v>
      </c>
      <c r="JQF396" s="2">
        <v>86.6</v>
      </c>
      <c r="JQG396" s="6">
        <v>0.02</v>
      </c>
      <c r="JQH396" s="6">
        <v>4</v>
      </c>
      <c r="JQI396" s="6"/>
      <c r="JQJ396" s="6">
        <v>0.2</v>
      </c>
      <c r="JQK396" s="6">
        <v>14</v>
      </c>
      <c r="JQL396" s="6">
        <v>14</v>
      </c>
      <c r="JQM396" s="6">
        <v>8</v>
      </c>
      <c r="JQN396" s="6">
        <v>2.8</v>
      </c>
      <c r="JQO396" s="1" t="s">
        <v>77</v>
      </c>
      <c r="JQP396" s="2" t="s">
        <v>64</v>
      </c>
      <c r="JQQ396" s="3" t="s">
        <v>63</v>
      </c>
      <c r="JQR396" s="79"/>
      <c r="JQS396" s="6">
        <v>1</v>
      </c>
      <c r="JQT396" s="2">
        <v>0.2</v>
      </c>
      <c r="JQU396" s="6">
        <v>20.2</v>
      </c>
      <c r="JQV396" s="2">
        <v>86.6</v>
      </c>
      <c r="JQW396" s="6">
        <v>0.02</v>
      </c>
      <c r="JQX396" s="6">
        <v>4</v>
      </c>
      <c r="JQY396" s="6"/>
      <c r="JQZ396" s="6">
        <v>0.2</v>
      </c>
      <c r="JRA396" s="6">
        <v>14</v>
      </c>
      <c r="JRB396" s="6">
        <v>14</v>
      </c>
      <c r="JRC396" s="6">
        <v>8</v>
      </c>
      <c r="JRD396" s="6">
        <v>2.8</v>
      </c>
      <c r="JRE396" s="1" t="s">
        <v>77</v>
      </c>
      <c r="JRF396" s="2" t="s">
        <v>64</v>
      </c>
      <c r="JRG396" s="3" t="s">
        <v>63</v>
      </c>
      <c r="JRH396" s="79"/>
      <c r="JRI396" s="6">
        <v>1</v>
      </c>
      <c r="JRJ396" s="2">
        <v>0.2</v>
      </c>
      <c r="JRK396" s="6">
        <v>20.2</v>
      </c>
      <c r="JRL396" s="2">
        <v>86.6</v>
      </c>
      <c r="JRM396" s="6">
        <v>0.02</v>
      </c>
      <c r="JRN396" s="6">
        <v>4</v>
      </c>
      <c r="JRO396" s="6"/>
      <c r="JRP396" s="6">
        <v>0.2</v>
      </c>
      <c r="JRQ396" s="6">
        <v>14</v>
      </c>
      <c r="JRR396" s="6">
        <v>14</v>
      </c>
      <c r="JRS396" s="6">
        <v>8</v>
      </c>
      <c r="JRT396" s="6">
        <v>2.8</v>
      </c>
      <c r="JRU396" s="1" t="s">
        <v>77</v>
      </c>
      <c r="JRV396" s="2" t="s">
        <v>64</v>
      </c>
      <c r="JRW396" s="3" t="s">
        <v>63</v>
      </c>
      <c r="JRX396" s="79"/>
      <c r="JRY396" s="6">
        <v>1</v>
      </c>
      <c r="JRZ396" s="2">
        <v>0.2</v>
      </c>
      <c r="JSA396" s="6">
        <v>20.2</v>
      </c>
      <c r="JSB396" s="2">
        <v>86.6</v>
      </c>
      <c r="JSC396" s="6">
        <v>0.02</v>
      </c>
      <c r="JSD396" s="6">
        <v>4</v>
      </c>
      <c r="JSE396" s="6"/>
      <c r="JSF396" s="6">
        <v>0.2</v>
      </c>
      <c r="JSG396" s="6">
        <v>14</v>
      </c>
      <c r="JSH396" s="6">
        <v>14</v>
      </c>
      <c r="JSI396" s="6">
        <v>8</v>
      </c>
      <c r="JSJ396" s="6">
        <v>2.8</v>
      </c>
      <c r="JSK396" s="1" t="s">
        <v>77</v>
      </c>
      <c r="JSL396" s="2" t="s">
        <v>64</v>
      </c>
      <c r="JSM396" s="3" t="s">
        <v>63</v>
      </c>
      <c r="JSN396" s="79"/>
      <c r="JSO396" s="6">
        <v>1</v>
      </c>
      <c r="JSP396" s="2">
        <v>0.2</v>
      </c>
      <c r="JSQ396" s="6">
        <v>20.2</v>
      </c>
      <c r="JSR396" s="2">
        <v>86.6</v>
      </c>
      <c r="JSS396" s="6">
        <v>0.02</v>
      </c>
      <c r="JST396" s="6">
        <v>4</v>
      </c>
      <c r="JSU396" s="6"/>
      <c r="JSV396" s="6">
        <v>0.2</v>
      </c>
      <c r="JSW396" s="6">
        <v>14</v>
      </c>
      <c r="JSX396" s="6">
        <v>14</v>
      </c>
      <c r="JSY396" s="6">
        <v>8</v>
      </c>
      <c r="JSZ396" s="6">
        <v>2.8</v>
      </c>
      <c r="JTA396" s="1" t="s">
        <v>77</v>
      </c>
      <c r="JTB396" s="2" t="s">
        <v>64</v>
      </c>
      <c r="JTC396" s="3" t="s">
        <v>63</v>
      </c>
      <c r="JTD396" s="79"/>
      <c r="JTE396" s="6">
        <v>1</v>
      </c>
      <c r="JTF396" s="2">
        <v>0.2</v>
      </c>
      <c r="JTG396" s="6">
        <v>20.2</v>
      </c>
      <c r="JTH396" s="2">
        <v>86.6</v>
      </c>
      <c r="JTI396" s="6">
        <v>0.02</v>
      </c>
      <c r="JTJ396" s="6">
        <v>4</v>
      </c>
      <c r="JTK396" s="6"/>
      <c r="JTL396" s="6">
        <v>0.2</v>
      </c>
      <c r="JTM396" s="6">
        <v>14</v>
      </c>
      <c r="JTN396" s="6">
        <v>14</v>
      </c>
      <c r="JTO396" s="6">
        <v>8</v>
      </c>
      <c r="JTP396" s="6">
        <v>2.8</v>
      </c>
      <c r="JTQ396" s="1" t="s">
        <v>77</v>
      </c>
      <c r="JTR396" s="2" t="s">
        <v>64</v>
      </c>
      <c r="JTS396" s="3" t="s">
        <v>63</v>
      </c>
      <c r="JTT396" s="79"/>
      <c r="JTU396" s="6">
        <v>1</v>
      </c>
      <c r="JTV396" s="2">
        <v>0.2</v>
      </c>
      <c r="JTW396" s="6">
        <v>20.2</v>
      </c>
      <c r="JTX396" s="2">
        <v>86.6</v>
      </c>
      <c r="JTY396" s="6">
        <v>0.02</v>
      </c>
      <c r="JTZ396" s="6">
        <v>4</v>
      </c>
      <c r="JUA396" s="6"/>
      <c r="JUB396" s="6">
        <v>0.2</v>
      </c>
      <c r="JUC396" s="6">
        <v>14</v>
      </c>
      <c r="JUD396" s="6">
        <v>14</v>
      </c>
      <c r="JUE396" s="6">
        <v>8</v>
      </c>
      <c r="JUF396" s="6">
        <v>2.8</v>
      </c>
      <c r="JUG396" s="1" t="s">
        <v>77</v>
      </c>
      <c r="JUH396" s="2" t="s">
        <v>64</v>
      </c>
      <c r="JUI396" s="3" t="s">
        <v>63</v>
      </c>
      <c r="JUJ396" s="79"/>
      <c r="JUK396" s="6">
        <v>1</v>
      </c>
      <c r="JUL396" s="2">
        <v>0.2</v>
      </c>
      <c r="JUM396" s="6">
        <v>20.2</v>
      </c>
      <c r="JUN396" s="2">
        <v>86.6</v>
      </c>
      <c r="JUO396" s="6">
        <v>0.02</v>
      </c>
      <c r="JUP396" s="6">
        <v>4</v>
      </c>
      <c r="JUQ396" s="6"/>
      <c r="JUR396" s="6">
        <v>0.2</v>
      </c>
      <c r="JUS396" s="6">
        <v>14</v>
      </c>
      <c r="JUT396" s="6">
        <v>14</v>
      </c>
      <c r="JUU396" s="6">
        <v>8</v>
      </c>
      <c r="JUV396" s="6">
        <v>2.8</v>
      </c>
      <c r="JUW396" s="1" t="s">
        <v>77</v>
      </c>
      <c r="JUX396" s="2" t="s">
        <v>64</v>
      </c>
      <c r="JUY396" s="3" t="s">
        <v>63</v>
      </c>
      <c r="JUZ396" s="79"/>
      <c r="JVA396" s="6">
        <v>1</v>
      </c>
      <c r="JVB396" s="2">
        <v>0.2</v>
      </c>
      <c r="JVC396" s="6">
        <v>20.2</v>
      </c>
      <c r="JVD396" s="2">
        <v>86.6</v>
      </c>
      <c r="JVE396" s="6">
        <v>0.02</v>
      </c>
      <c r="JVF396" s="6">
        <v>4</v>
      </c>
      <c r="JVG396" s="6"/>
      <c r="JVH396" s="6">
        <v>0.2</v>
      </c>
      <c r="JVI396" s="6">
        <v>14</v>
      </c>
      <c r="JVJ396" s="6">
        <v>14</v>
      </c>
      <c r="JVK396" s="6">
        <v>8</v>
      </c>
      <c r="JVL396" s="6">
        <v>2.8</v>
      </c>
      <c r="JVM396" s="1" t="s">
        <v>77</v>
      </c>
      <c r="JVN396" s="2" t="s">
        <v>64</v>
      </c>
      <c r="JVO396" s="3" t="s">
        <v>63</v>
      </c>
      <c r="JVP396" s="79"/>
      <c r="JVQ396" s="6">
        <v>1</v>
      </c>
      <c r="JVR396" s="2">
        <v>0.2</v>
      </c>
      <c r="JVS396" s="6">
        <v>20.2</v>
      </c>
      <c r="JVT396" s="2">
        <v>86.6</v>
      </c>
      <c r="JVU396" s="6">
        <v>0.02</v>
      </c>
      <c r="JVV396" s="6">
        <v>4</v>
      </c>
      <c r="JVW396" s="6"/>
      <c r="JVX396" s="6">
        <v>0.2</v>
      </c>
      <c r="JVY396" s="6">
        <v>14</v>
      </c>
      <c r="JVZ396" s="6">
        <v>14</v>
      </c>
      <c r="JWA396" s="6">
        <v>8</v>
      </c>
      <c r="JWB396" s="6">
        <v>2.8</v>
      </c>
      <c r="JWC396" s="1" t="s">
        <v>77</v>
      </c>
      <c r="JWD396" s="2" t="s">
        <v>64</v>
      </c>
      <c r="JWE396" s="3" t="s">
        <v>63</v>
      </c>
      <c r="JWF396" s="79"/>
      <c r="JWG396" s="6">
        <v>1</v>
      </c>
      <c r="JWH396" s="2">
        <v>0.2</v>
      </c>
      <c r="JWI396" s="6">
        <v>20.2</v>
      </c>
      <c r="JWJ396" s="2">
        <v>86.6</v>
      </c>
      <c r="JWK396" s="6">
        <v>0.02</v>
      </c>
      <c r="JWL396" s="6">
        <v>4</v>
      </c>
      <c r="JWM396" s="6"/>
      <c r="JWN396" s="6">
        <v>0.2</v>
      </c>
      <c r="JWO396" s="6">
        <v>14</v>
      </c>
      <c r="JWP396" s="6">
        <v>14</v>
      </c>
      <c r="JWQ396" s="6">
        <v>8</v>
      </c>
      <c r="JWR396" s="6">
        <v>2.8</v>
      </c>
      <c r="JWS396" s="1" t="s">
        <v>77</v>
      </c>
      <c r="JWT396" s="2" t="s">
        <v>64</v>
      </c>
      <c r="JWU396" s="3" t="s">
        <v>63</v>
      </c>
      <c r="JWV396" s="79"/>
      <c r="JWW396" s="6">
        <v>1</v>
      </c>
      <c r="JWX396" s="2">
        <v>0.2</v>
      </c>
      <c r="JWY396" s="6">
        <v>20.2</v>
      </c>
      <c r="JWZ396" s="2">
        <v>86.6</v>
      </c>
      <c r="JXA396" s="6">
        <v>0.02</v>
      </c>
      <c r="JXB396" s="6">
        <v>4</v>
      </c>
      <c r="JXC396" s="6"/>
      <c r="JXD396" s="6">
        <v>0.2</v>
      </c>
      <c r="JXE396" s="6">
        <v>14</v>
      </c>
      <c r="JXF396" s="6">
        <v>14</v>
      </c>
      <c r="JXG396" s="6">
        <v>8</v>
      </c>
      <c r="JXH396" s="6">
        <v>2.8</v>
      </c>
      <c r="JXI396" s="1" t="s">
        <v>77</v>
      </c>
      <c r="JXJ396" s="2" t="s">
        <v>64</v>
      </c>
      <c r="JXK396" s="3" t="s">
        <v>63</v>
      </c>
      <c r="JXL396" s="79"/>
      <c r="JXM396" s="6">
        <v>1</v>
      </c>
      <c r="JXN396" s="2">
        <v>0.2</v>
      </c>
      <c r="JXO396" s="6">
        <v>20.2</v>
      </c>
      <c r="JXP396" s="2">
        <v>86.6</v>
      </c>
      <c r="JXQ396" s="6">
        <v>0.02</v>
      </c>
      <c r="JXR396" s="6">
        <v>4</v>
      </c>
      <c r="JXS396" s="6"/>
      <c r="JXT396" s="6">
        <v>0.2</v>
      </c>
      <c r="JXU396" s="6">
        <v>14</v>
      </c>
      <c r="JXV396" s="6">
        <v>14</v>
      </c>
      <c r="JXW396" s="6">
        <v>8</v>
      </c>
      <c r="JXX396" s="6">
        <v>2.8</v>
      </c>
      <c r="JXY396" s="1" t="s">
        <v>77</v>
      </c>
      <c r="JXZ396" s="2" t="s">
        <v>64</v>
      </c>
      <c r="JYA396" s="3" t="s">
        <v>63</v>
      </c>
      <c r="JYB396" s="79"/>
      <c r="JYC396" s="6">
        <v>1</v>
      </c>
      <c r="JYD396" s="2">
        <v>0.2</v>
      </c>
      <c r="JYE396" s="6">
        <v>20.2</v>
      </c>
      <c r="JYF396" s="2">
        <v>86.6</v>
      </c>
      <c r="JYG396" s="6">
        <v>0.02</v>
      </c>
      <c r="JYH396" s="6">
        <v>4</v>
      </c>
      <c r="JYI396" s="6"/>
      <c r="JYJ396" s="6">
        <v>0.2</v>
      </c>
      <c r="JYK396" s="6">
        <v>14</v>
      </c>
      <c r="JYL396" s="6">
        <v>14</v>
      </c>
      <c r="JYM396" s="6">
        <v>8</v>
      </c>
      <c r="JYN396" s="6">
        <v>2.8</v>
      </c>
      <c r="JYO396" s="1" t="s">
        <v>77</v>
      </c>
      <c r="JYP396" s="2" t="s">
        <v>64</v>
      </c>
      <c r="JYQ396" s="3" t="s">
        <v>63</v>
      </c>
      <c r="JYR396" s="79"/>
      <c r="JYS396" s="6">
        <v>1</v>
      </c>
      <c r="JYT396" s="2">
        <v>0.2</v>
      </c>
      <c r="JYU396" s="6">
        <v>20.2</v>
      </c>
      <c r="JYV396" s="2">
        <v>86.6</v>
      </c>
      <c r="JYW396" s="6">
        <v>0.02</v>
      </c>
      <c r="JYX396" s="6">
        <v>4</v>
      </c>
      <c r="JYY396" s="6"/>
      <c r="JYZ396" s="6">
        <v>0.2</v>
      </c>
      <c r="JZA396" s="6">
        <v>14</v>
      </c>
      <c r="JZB396" s="6">
        <v>14</v>
      </c>
      <c r="JZC396" s="6">
        <v>8</v>
      </c>
      <c r="JZD396" s="6">
        <v>2.8</v>
      </c>
      <c r="JZE396" s="1" t="s">
        <v>77</v>
      </c>
      <c r="JZF396" s="2" t="s">
        <v>64</v>
      </c>
      <c r="JZG396" s="3" t="s">
        <v>63</v>
      </c>
      <c r="JZH396" s="79"/>
      <c r="JZI396" s="6">
        <v>1</v>
      </c>
      <c r="JZJ396" s="2">
        <v>0.2</v>
      </c>
      <c r="JZK396" s="6">
        <v>20.2</v>
      </c>
      <c r="JZL396" s="2">
        <v>86.6</v>
      </c>
      <c r="JZM396" s="6">
        <v>0.02</v>
      </c>
      <c r="JZN396" s="6">
        <v>4</v>
      </c>
      <c r="JZO396" s="6"/>
      <c r="JZP396" s="6">
        <v>0.2</v>
      </c>
      <c r="JZQ396" s="6">
        <v>14</v>
      </c>
      <c r="JZR396" s="6">
        <v>14</v>
      </c>
      <c r="JZS396" s="6">
        <v>8</v>
      </c>
      <c r="JZT396" s="6">
        <v>2.8</v>
      </c>
      <c r="JZU396" s="1" t="s">
        <v>77</v>
      </c>
      <c r="JZV396" s="2" t="s">
        <v>64</v>
      </c>
      <c r="JZW396" s="3" t="s">
        <v>63</v>
      </c>
      <c r="JZX396" s="79"/>
      <c r="JZY396" s="6">
        <v>1</v>
      </c>
      <c r="JZZ396" s="2">
        <v>0.2</v>
      </c>
      <c r="KAA396" s="6">
        <v>20.2</v>
      </c>
      <c r="KAB396" s="2">
        <v>86.6</v>
      </c>
      <c r="KAC396" s="6">
        <v>0.02</v>
      </c>
      <c r="KAD396" s="6">
        <v>4</v>
      </c>
      <c r="KAE396" s="6"/>
      <c r="KAF396" s="6">
        <v>0.2</v>
      </c>
      <c r="KAG396" s="6">
        <v>14</v>
      </c>
      <c r="KAH396" s="6">
        <v>14</v>
      </c>
      <c r="KAI396" s="6">
        <v>8</v>
      </c>
      <c r="KAJ396" s="6">
        <v>2.8</v>
      </c>
      <c r="KAK396" s="1" t="s">
        <v>77</v>
      </c>
      <c r="KAL396" s="2" t="s">
        <v>64</v>
      </c>
      <c r="KAM396" s="3" t="s">
        <v>63</v>
      </c>
      <c r="KAN396" s="79"/>
      <c r="KAO396" s="6">
        <v>1</v>
      </c>
      <c r="KAP396" s="2">
        <v>0.2</v>
      </c>
      <c r="KAQ396" s="6">
        <v>20.2</v>
      </c>
      <c r="KAR396" s="2">
        <v>86.6</v>
      </c>
      <c r="KAS396" s="6">
        <v>0.02</v>
      </c>
      <c r="KAT396" s="6">
        <v>4</v>
      </c>
      <c r="KAU396" s="6"/>
      <c r="KAV396" s="6">
        <v>0.2</v>
      </c>
      <c r="KAW396" s="6">
        <v>14</v>
      </c>
      <c r="KAX396" s="6">
        <v>14</v>
      </c>
      <c r="KAY396" s="6">
        <v>8</v>
      </c>
      <c r="KAZ396" s="6">
        <v>2.8</v>
      </c>
      <c r="KBA396" s="1" t="s">
        <v>77</v>
      </c>
      <c r="KBB396" s="2" t="s">
        <v>64</v>
      </c>
      <c r="KBC396" s="3" t="s">
        <v>63</v>
      </c>
      <c r="KBD396" s="79"/>
      <c r="KBE396" s="6">
        <v>1</v>
      </c>
      <c r="KBF396" s="2">
        <v>0.2</v>
      </c>
      <c r="KBG396" s="6">
        <v>20.2</v>
      </c>
      <c r="KBH396" s="2">
        <v>86.6</v>
      </c>
      <c r="KBI396" s="6">
        <v>0.02</v>
      </c>
      <c r="KBJ396" s="6">
        <v>4</v>
      </c>
      <c r="KBK396" s="6"/>
      <c r="KBL396" s="6">
        <v>0.2</v>
      </c>
      <c r="KBM396" s="6">
        <v>14</v>
      </c>
      <c r="KBN396" s="6">
        <v>14</v>
      </c>
      <c r="KBO396" s="6">
        <v>8</v>
      </c>
      <c r="KBP396" s="6">
        <v>2.8</v>
      </c>
      <c r="KBQ396" s="1" t="s">
        <v>77</v>
      </c>
      <c r="KBR396" s="2" t="s">
        <v>64</v>
      </c>
      <c r="KBS396" s="3" t="s">
        <v>63</v>
      </c>
      <c r="KBT396" s="79"/>
      <c r="KBU396" s="6">
        <v>1</v>
      </c>
      <c r="KBV396" s="2">
        <v>0.2</v>
      </c>
      <c r="KBW396" s="6">
        <v>20.2</v>
      </c>
      <c r="KBX396" s="2">
        <v>86.6</v>
      </c>
      <c r="KBY396" s="6">
        <v>0.02</v>
      </c>
      <c r="KBZ396" s="6">
        <v>4</v>
      </c>
      <c r="KCA396" s="6"/>
      <c r="KCB396" s="6">
        <v>0.2</v>
      </c>
      <c r="KCC396" s="6">
        <v>14</v>
      </c>
      <c r="KCD396" s="6">
        <v>14</v>
      </c>
      <c r="KCE396" s="6">
        <v>8</v>
      </c>
      <c r="KCF396" s="6">
        <v>2.8</v>
      </c>
      <c r="KCG396" s="1" t="s">
        <v>77</v>
      </c>
      <c r="KCH396" s="2" t="s">
        <v>64</v>
      </c>
      <c r="KCI396" s="3" t="s">
        <v>63</v>
      </c>
      <c r="KCJ396" s="79"/>
      <c r="KCK396" s="6">
        <v>1</v>
      </c>
      <c r="KCL396" s="2">
        <v>0.2</v>
      </c>
      <c r="KCM396" s="6">
        <v>20.2</v>
      </c>
      <c r="KCN396" s="2">
        <v>86.6</v>
      </c>
      <c r="KCO396" s="6">
        <v>0.02</v>
      </c>
      <c r="KCP396" s="6">
        <v>4</v>
      </c>
      <c r="KCQ396" s="6"/>
      <c r="KCR396" s="6">
        <v>0.2</v>
      </c>
      <c r="KCS396" s="6">
        <v>14</v>
      </c>
      <c r="KCT396" s="6">
        <v>14</v>
      </c>
      <c r="KCU396" s="6">
        <v>8</v>
      </c>
      <c r="KCV396" s="6">
        <v>2.8</v>
      </c>
      <c r="KCW396" s="1" t="s">
        <v>77</v>
      </c>
      <c r="KCX396" s="2" t="s">
        <v>64</v>
      </c>
      <c r="KCY396" s="3" t="s">
        <v>63</v>
      </c>
      <c r="KCZ396" s="79"/>
      <c r="KDA396" s="6">
        <v>1</v>
      </c>
      <c r="KDB396" s="2">
        <v>0.2</v>
      </c>
      <c r="KDC396" s="6">
        <v>20.2</v>
      </c>
      <c r="KDD396" s="2">
        <v>86.6</v>
      </c>
      <c r="KDE396" s="6">
        <v>0.02</v>
      </c>
      <c r="KDF396" s="6">
        <v>4</v>
      </c>
      <c r="KDG396" s="6"/>
      <c r="KDH396" s="6">
        <v>0.2</v>
      </c>
      <c r="KDI396" s="6">
        <v>14</v>
      </c>
      <c r="KDJ396" s="6">
        <v>14</v>
      </c>
      <c r="KDK396" s="6">
        <v>8</v>
      </c>
      <c r="KDL396" s="6">
        <v>2.8</v>
      </c>
      <c r="KDM396" s="1" t="s">
        <v>77</v>
      </c>
      <c r="KDN396" s="2" t="s">
        <v>64</v>
      </c>
      <c r="KDO396" s="3" t="s">
        <v>63</v>
      </c>
      <c r="KDP396" s="79"/>
      <c r="KDQ396" s="6">
        <v>1</v>
      </c>
      <c r="KDR396" s="2">
        <v>0.2</v>
      </c>
      <c r="KDS396" s="6">
        <v>20.2</v>
      </c>
      <c r="KDT396" s="2">
        <v>86.6</v>
      </c>
      <c r="KDU396" s="6">
        <v>0.02</v>
      </c>
      <c r="KDV396" s="6">
        <v>4</v>
      </c>
      <c r="KDW396" s="6"/>
      <c r="KDX396" s="6">
        <v>0.2</v>
      </c>
      <c r="KDY396" s="6">
        <v>14</v>
      </c>
      <c r="KDZ396" s="6">
        <v>14</v>
      </c>
      <c r="KEA396" s="6">
        <v>8</v>
      </c>
      <c r="KEB396" s="6">
        <v>2.8</v>
      </c>
      <c r="KEC396" s="1" t="s">
        <v>77</v>
      </c>
      <c r="KED396" s="2" t="s">
        <v>64</v>
      </c>
      <c r="KEE396" s="3" t="s">
        <v>63</v>
      </c>
      <c r="KEF396" s="79"/>
      <c r="KEG396" s="6">
        <v>1</v>
      </c>
      <c r="KEH396" s="2">
        <v>0.2</v>
      </c>
      <c r="KEI396" s="6">
        <v>20.2</v>
      </c>
      <c r="KEJ396" s="2">
        <v>86.6</v>
      </c>
      <c r="KEK396" s="6">
        <v>0.02</v>
      </c>
      <c r="KEL396" s="6">
        <v>4</v>
      </c>
      <c r="KEM396" s="6"/>
      <c r="KEN396" s="6">
        <v>0.2</v>
      </c>
      <c r="KEO396" s="6">
        <v>14</v>
      </c>
      <c r="KEP396" s="6">
        <v>14</v>
      </c>
      <c r="KEQ396" s="6">
        <v>8</v>
      </c>
      <c r="KER396" s="6">
        <v>2.8</v>
      </c>
      <c r="KES396" s="1" t="s">
        <v>77</v>
      </c>
      <c r="KET396" s="2" t="s">
        <v>64</v>
      </c>
      <c r="KEU396" s="3" t="s">
        <v>63</v>
      </c>
      <c r="KEV396" s="79"/>
      <c r="KEW396" s="6">
        <v>1</v>
      </c>
      <c r="KEX396" s="2">
        <v>0.2</v>
      </c>
      <c r="KEY396" s="6">
        <v>20.2</v>
      </c>
      <c r="KEZ396" s="2">
        <v>86.6</v>
      </c>
      <c r="KFA396" s="6">
        <v>0.02</v>
      </c>
      <c r="KFB396" s="6">
        <v>4</v>
      </c>
      <c r="KFC396" s="6"/>
      <c r="KFD396" s="6">
        <v>0.2</v>
      </c>
      <c r="KFE396" s="6">
        <v>14</v>
      </c>
      <c r="KFF396" s="6">
        <v>14</v>
      </c>
      <c r="KFG396" s="6">
        <v>8</v>
      </c>
      <c r="KFH396" s="6">
        <v>2.8</v>
      </c>
      <c r="KFI396" s="1" t="s">
        <v>77</v>
      </c>
      <c r="KFJ396" s="2" t="s">
        <v>64</v>
      </c>
      <c r="KFK396" s="3" t="s">
        <v>63</v>
      </c>
      <c r="KFL396" s="79"/>
      <c r="KFM396" s="6">
        <v>1</v>
      </c>
      <c r="KFN396" s="2">
        <v>0.2</v>
      </c>
      <c r="KFO396" s="6">
        <v>20.2</v>
      </c>
      <c r="KFP396" s="2">
        <v>86.6</v>
      </c>
      <c r="KFQ396" s="6">
        <v>0.02</v>
      </c>
      <c r="KFR396" s="6">
        <v>4</v>
      </c>
      <c r="KFS396" s="6"/>
      <c r="KFT396" s="6">
        <v>0.2</v>
      </c>
      <c r="KFU396" s="6">
        <v>14</v>
      </c>
      <c r="KFV396" s="6">
        <v>14</v>
      </c>
      <c r="KFW396" s="6">
        <v>8</v>
      </c>
      <c r="KFX396" s="6">
        <v>2.8</v>
      </c>
      <c r="KFY396" s="1" t="s">
        <v>77</v>
      </c>
      <c r="KFZ396" s="2" t="s">
        <v>64</v>
      </c>
      <c r="KGA396" s="3" t="s">
        <v>63</v>
      </c>
      <c r="KGB396" s="79"/>
      <c r="KGC396" s="6">
        <v>1</v>
      </c>
      <c r="KGD396" s="2">
        <v>0.2</v>
      </c>
      <c r="KGE396" s="6">
        <v>20.2</v>
      </c>
      <c r="KGF396" s="2">
        <v>86.6</v>
      </c>
      <c r="KGG396" s="6">
        <v>0.02</v>
      </c>
      <c r="KGH396" s="6">
        <v>4</v>
      </c>
      <c r="KGI396" s="6"/>
      <c r="KGJ396" s="6">
        <v>0.2</v>
      </c>
      <c r="KGK396" s="6">
        <v>14</v>
      </c>
      <c r="KGL396" s="6">
        <v>14</v>
      </c>
      <c r="KGM396" s="6">
        <v>8</v>
      </c>
      <c r="KGN396" s="6">
        <v>2.8</v>
      </c>
      <c r="KGO396" s="1" t="s">
        <v>77</v>
      </c>
      <c r="KGP396" s="2" t="s">
        <v>64</v>
      </c>
      <c r="KGQ396" s="3" t="s">
        <v>63</v>
      </c>
      <c r="KGR396" s="79"/>
      <c r="KGS396" s="6">
        <v>1</v>
      </c>
      <c r="KGT396" s="2">
        <v>0.2</v>
      </c>
      <c r="KGU396" s="6">
        <v>20.2</v>
      </c>
      <c r="KGV396" s="2">
        <v>86.6</v>
      </c>
      <c r="KGW396" s="6">
        <v>0.02</v>
      </c>
      <c r="KGX396" s="6">
        <v>4</v>
      </c>
      <c r="KGY396" s="6"/>
      <c r="KGZ396" s="6">
        <v>0.2</v>
      </c>
      <c r="KHA396" s="6">
        <v>14</v>
      </c>
      <c r="KHB396" s="6">
        <v>14</v>
      </c>
      <c r="KHC396" s="6">
        <v>8</v>
      </c>
      <c r="KHD396" s="6">
        <v>2.8</v>
      </c>
      <c r="KHE396" s="1" t="s">
        <v>77</v>
      </c>
      <c r="KHF396" s="2" t="s">
        <v>64</v>
      </c>
      <c r="KHG396" s="3" t="s">
        <v>63</v>
      </c>
      <c r="KHH396" s="79"/>
      <c r="KHI396" s="6">
        <v>1</v>
      </c>
      <c r="KHJ396" s="2">
        <v>0.2</v>
      </c>
      <c r="KHK396" s="6">
        <v>20.2</v>
      </c>
      <c r="KHL396" s="2">
        <v>86.6</v>
      </c>
      <c r="KHM396" s="6">
        <v>0.02</v>
      </c>
      <c r="KHN396" s="6">
        <v>4</v>
      </c>
      <c r="KHO396" s="6"/>
      <c r="KHP396" s="6">
        <v>0.2</v>
      </c>
      <c r="KHQ396" s="6">
        <v>14</v>
      </c>
      <c r="KHR396" s="6">
        <v>14</v>
      </c>
      <c r="KHS396" s="6">
        <v>8</v>
      </c>
      <c r="KHT396" s="6">
        <v>2.8</v>
      </c>
      <c r="KHU396" s="1" t="s">
        <v>77</v>
      </c>
      <c r="KHV396" s="2" t="s">
        <v>64</v>
      </c>
      <c r="KHW396" s="3" t="s">
        <v>63</v>
      </c>
      <c r="KHX396" s="79"/>
      <c r="KHY396" s="6">
        <v>1</v>
      </c>
      <c r="KHZ396" s="2">
        <v>0.2</v>
      </c>
      <c r="KIA396" s="6">
        <v>20.2</v>
      </c>
      <c r="KIB396" s="2">
        <v>86.6</v>
      </c>
      <c r="KIC396" s="6">
        <v>0.02</v>
      </c>
      <c r="KID396" s="6">
        <v>4</v>
      </c>
      <c r="KIE396" s="6"/>
      <c r="KIF396" s="6">
        <v>0.2</v>
      </c>
      <c r="KIG396" s="6">
        <v>14</v>
      </c>
      <c r="KIH396" s="6">
        <v>14</v>
      </c>
      <c r="KII396" s="6">
        <v>8</v>
      </c>
      <c r="KIJ396" s="6">
        <v>2.8</v>
      </c>
      <c r="KIK396" s="1" t="s">
        <v>77</v>
      </c>
      <c r="KIL396" s="2" t="s">
        <v>64</v>
      </c>
      <c r="KIM396" s="3" t="s">
        <v>63</v>
      </c>
      <c r="KIN396" s="79"/>
      <c r="KIO396" s="6">
        <v>1</v>
      </c>
      <c r="KIP396" s="2">
        <v>0.2</v>
      </c>
      <c r="KIQ396" s="6">
        <v>20.2</v>
      </c>
      <c r="KIR396" s="2">
        <v>86.6</v>
      </c>
      <c r="KIS396" s="6">
        <v>0.02</v>
      </c>
      <c r="KIT396" s="6">
        <v>4</v>
      </c>
      <c r="KIU396" s="6"/>
      <c r="KIV396" s="6">
        <v>0.2</v>
      </c>
      <c r="KIW396" s="6">
        <v>14</v>
      </c>
      <c r="KIX396" s="6">
        <v>14</v>
      </c>
      <c r="KIY396" s="6">
        <v>8</v>
      </c>
      <c r="KIZ396" s="6">
        <v>2.8</v>
      </c>
      <c r="KJA396" s="1" t="s">
        <v>77</v>
      </c>
      <c r="KJB396" s="2" t="s">
        <v>64</v>
      </c>
      <c r="KJC396" s="3" t="s">
        <v>63</v>
      </c>
      <c r="KJD396" s="79"/>
      <c r="KJE396" s="6">
        <v>1</v>
      </c>
      <c r="KJF396" s="2">
        <v>0.2</v>
      </c>
      <c r="KJG396" s="6">
        <v>20.2</v>
      </c>
      <c r="KJH396" s="2">
        <v>86.6</v>
      </c>
      <c r="KJI396" s="6">
        <v>0.02</v>
      </c>
      <c r="KJJ396" s="6">
        <v>4</v>
      </c>
      <c r="KJK396" s="6"/>
      <c r="KJL396" s="6">
        <v>0.2</v>
      </c>
      <c r="KJM396" s="6">
        <v>14</v>
      </c>
      <c r="KJN396" s="6">
        <v>14</v>
      </c>
      <c r="KJO396" s="6">
        <v>8</v>
      </c>
      <c r="KJP396" s="6">
        <v>2.8</v>
      </c>
      <c r="KJQ396" s="1" t="s">
        <v>77</v>
      </c>
      <c r="KJR396" s="2" t="s">
        <v>64</v>
      </c>
      <c r="KJS396" s="3" t="s">
        <v>63</v>
      </c>
      <c r="KJT396" s="79"/>
      <c r="KJU396" s="6">
        <v>1</v>
      </c>
      <c r="KJV396" s="2">
        <v>0.2</v>
      </c>
      <c r="KJW396" s="6">
        <v>20.2</v>
      </c>
      <c r="KJX396" s="2">
        <v>86.6</v>
      </c>
      <c r="KJY396" s="6">
        <v>0.02</v>
      </c>
      <c r="KJZ396" s="6">
        <v>4</v>
      </c>
      <c r="KKA396" s="6"/>
      <c r="KKB396" s="6">
        <v>0.2</v>
      </c>
      <c r="KKC396" s="6">
        <v>14</v>
      </c>
      <c r="KKD396" s="6">
        <v>14</v>
      </c>
      <c r="KKE396" s="6">
        <v>8</v>
      </c>
      <c r="KKF396" s="6">
        <v>2.8</v>
      </c>
      <c r="KKG396" s="1" t="s">
        <v>77</v>
      </c>
      <c r="KKH396" s="2" t="s">
        <v>64</v>
      </c>
      <c r="KKI396" s="3" t="s">
        <v>63</v>
      </c>
      <c r="KKJ396" s="79"/>
      <c r="KKK396" s="6">
        <v>1</v>
      </c>
      <c r="KKL396" s="2">
        <v>0.2</v>
      </c>
      <c r="KKM396" s="6">
        <v>20.2</v>
      </c>
      <c r="KKN396" s="2">
        <v>86.6</v>
      </c>
      <c r="KKO396" s="6">
        <v>0.02</v>
      </c>
      <c r="KKP396" s="6">
        <v>4</v>
      </c>
      <c r="KKQ396" s="6"/>
      <c r="KKR396" s="6">
        <v>0.2</v>
      </c>
      <c r="KKS396" s="6">
        <v>14</v>
      </c>
      <c r="KKT396" s="6">
        <v>14</v>
      </c>
      <c r="KKU396" s="6">
        <v>8</v>
      </c>
      <c r="KKV396" s="6">
        <v>2.8</v>
      </c>
      <c r="KKW396" s="1" t="s">
        <v>77</v>
      </c>
      <c r="KKX396" s="2" t="s">
        <v>64</v>
      </c>
      <c r="KKY396" s="3" t="s">
        <v>63</v>
      </c>
      <c r="KKZ396" s="79"/>
      <c r="KLA396" s="6">
        <v>1</v>
      </c>
      <c r="KLB396" s="2">
        <v>0.2</v>
      </c>
      <c r="KLC396" s="6">
        <v>20.2</v>
      </c>
      <c r="KLD396" s="2">
        <v>86.6</v>
      </c>
      <c r="KLE396" s="6">
        <v>0.02</v>
      </c>
      <c r="KLF396" s="6">
        <v>4</v>
      </c>
      <c r="KLG396" s="6"/>
      <c r="KLH396" s="6">
        <v>0.2</v>
      </c>
      <c r="KLI396" s="6">
        <v>14</v>
      </c>
      <c r="KLJ396" s="6">
        <v>14</v>
      </c>
      <c r="KLK396" s="6">
        <v>8</v>
      </c>
      <c r="KLL396" s="6">
        <v>2.8</v>
      </c>
      <c r="KLM396" s="1" t="s">
        <v>77</v>
      </c>
      <c r="KLN396" s="2" t="s">
        <v>64</v>
      </c>
      <c r="KLO396" s="3" t="s">
        <v>63</v>
      </c>
      <c r="KLP396" s="79"/>
      <c r="KLQ396" s="6">
        <v>1</v>
      </c>
      <c r="KLR396" s="2">
        <v>0.2</v>
      </c>
      <c r="KLS396" s="6">
        <v>20.2</v>
      </c>
      <c r="KLT396" s="2">
        <v>86.6</v>
      </c>
      <c r="KLU396" s="6">
        <v>0.02</v>
      </c>
      <c r="KLV396" s="6">
        <v>4</v>
      </c>
      <c r="KLW396" s="6"/>
      <c r="KLX396" s="6">
        <v>0.2</v>
      </c>
      <c r="KLY396" s="6">
        <v>14</v>
      </c>
      <c r="KLZ396" s="6">
        <v>14</v>
      </c>
      <c r="KMA396" s="6">
        <v>8</v>
      </c>
      <c r="KMB396" s="6">
        <v>2.8</v>
      </c>
      <c r="KMC396" s="1" t="s">
        <v>77</v>
      </c>
      <c r="KMD396" s="2" t="s">
        <v>64</v>
      </c>
      <c r="KME396" s="3" t="s">
        <v>63</v>
      </c>
      <c r="KMF396" s="79"/>
      <c r="KMG396" s="6">
        <v>1</v>
      </c>
      <c r="KMH396" s="2">
        <v>0.2</v>
      </c>
      <c r="KMI396" s="6">
        <v>20.2</v>
      </c>
      <c r="KMJ396" s="2">
        <v>86.6</v>
      </c>
      <c r="KMK396" s="6">
        <v>0.02</v>
      </c>
      <c r="KML396" s="6">
        <v>4</v>
      </c>
      <c r="KMM396" s="6"/>
      <c r="KMN396" s="6">
        <v>0.2</v>
      </c>
      <c r="KMO396" s="6">
        <v>14</v>
      </c>
      <c r="KMP396" s="6">
        <v>14</v>
      </c>
      <c r="KMQ396" s="6">
        <v>8</v>
      </c>
      <c r="KMR396" s="6">
        <v>2.8</v>
      </c>
      <c r="KMS396" s="1" t="s">
        <v>77</v>
      </c>
      <c r="KMT396" s="2" t="s">
        <v>64</v>
      </c>
      <c r="KMU396" s="3" t="s">
        <v>63</v>
      </c>
      <c r="KMV396" s="79"/>
      <c r="KMW396" s="6">
        <v>1</v>
      </c>
      <c r="KMX396" s="2">
        <v>0.2</v>
      </c>
      <c r="KMY396" s="6">
        <v>20.2</v>
      </c>
      <c r="KMZ396" s="2">
        <v>86.6</v>
      </c>
      <c r="KNA396" s="6">
        <v>0.02</v>
      </c>
      <c r="KNB396" s="6">
        <v>4</v>
      </c>
      <c r="KNC396" s="6"/>
      <c r="KND396" s="6">
        <v>0.2</v>
      </c>
      <c r="KNE396" s="6">
        <v>14</v>
      </c>
      <c r="KNF396" s="6">
        <v>14</v>
      </c>
      <c r="KNG396" s="6">
        <v>8</v>
      </c>
      <c r="KNH396" s="6">
        <v>2.8</v>
      </c>
      <c r="KNI396" s="1" t="s">
        <v>77</v>
      </c>
      <c r="KNJ396" s="2" t="s">
        <v>64</v>
      </c>
      <c r="KNK396" s="3" t="s">
        <v>63</v>
      </c>
      <c r="KNL396" s="79"/>
      <c r="KNM396" s="6">
        <v>1</v>
      </c>
      <c r="KNN396" s="2">
        <v>0.2</v>
      </c>
      <c r="KNO396" s="6">
        <v>20.2</v>
      </c>
      <c r="KNP396" s="2">
        <v>86.6</v>
      </c>
      <c r="KNQ396" s="6">
        <v>0.02</v>
      </c>
      <c r="KNR396" s="6">
        <v>4</v>
      </c>
      <c r="KNS396" s="6"/>
      <c r="KNT396" s="6">
        <v>0.2</v>
      </c>
      <c r="KNU396" s="6">
        <v>14</v>
      </c>
      <c r="KNV396" s="6">
        <v>14</v>
      </c>
      <c r="KNW396" s="6">
        <v>8</v>
      </c>
      <c r="KNX396" s="6">
        <v>2.8</v>
      </c>
      <c r="KNY396" s="1" t="s">
        <v>77</v>
      </c>
      <c r="KNZ396" s="2" t="s">
        <v>64</v>
      </c>
      <c r="KOA396" s="3" t="s">
        <v>63</v>
      </c>
      <c r="KOB396" s="79"/>
      <c r="KOC396" s="6">
        <v>1</v>
      </c>
      <c r="KOD396" s="2">
        <v>0.2</v>
      </c>
      <c r="KOE396" s="6">
        <v>20.2</v>
      </c>
      <c r="KOF396" s="2">
        <v>86.6</v>
      </c>
      <c r="KOG396" s="6">
        <v>0.02</v>
      </c>
      <c r="KOH396" s="6">
        <v>4</v>
      </c>
      <c r="KOI396" s="6"/>
      <c r="KOJ396" s="6">
        <v>0.2</v>
      </c>
      <c r="KOK396" s="6">
        <v>14</v>
      </c>
      <c r="KOL396" s="6">
        <v>14</v>
      </c>
      <c r="KOM396" s="6">
        <v>8</v>
      </c>
      <c r="KON396" s="6">
        <v>2.8</v>
      </c>
      <c r="KOO396" s="1" t="s">
        <v>77</v>
      </c>
      <c r="KOP396" s="2" t="s">
        <v>64</v>
      </c>
      <c r="KOQ396" s="3" t="s">
        <v>63</v>
      </c>
      <c r="KOR396" s="79"/>
      <c r="KOS396" s="6">
        <v>1</v>
      </c>
      <c r="KOT396" s="2">
        <v>0.2</v>
      </c>
      <c r="KOU396" s="6">
        <v>20.2</v>
      </c>
      <c r="KOV396" s="2">
        <v>86.6</v>
      </c>
      <c r="KOW396" s="6">
        <v>0.02</v>
      </c>
      <c r="KOX396" s="6">
        <v>4</v>
      </c>
      <c r="KOY396" s="6"/>
      <c r="KOZ396" s="6">
        <v>0.2</v>
      </c>
      <c r="KPA396" s="6">
        <v>14</v>
      </c>
      <c r="KPB396" s="6">
        <v>14</v>
      </c>
      <c r="KPC396" s="6">
        <v>8</v>
      </c>
      <c r="KPD396" s="6">
        <v>2.8</v>
      </c>
      <c r="KPE396" s="1" t="s">
        <v>77</v>
      </c>
      <c r="KPF396" s="2" t="s">
        <v>64</v>
      </c>
      <c r="KPG396" s="3" t="s">
        <v>63</v>
      </c>
      <c r="KPH396" s="79"/>
      <c r="KPI396" s="6">
        <v>1</v>
      </c>
      <c r="KPJ396" s="2">
        <v>0.2</v>
      </c>
      <c r="KPK396" s="6">
        <v>20.2</v>
      </c>
      <c r="KPL396" s="2">
        <v>86.6</v>
      </c>
      <c r="KPM396" s="6">
        <v>0.02</v>
      </c>
      <c r="KPN396" s="6">
        <v>4</v>
      </c>
      <c r="KPO396" s="6"/>
      <c r="KPP396" s="6">
        <v>0.2</v>
      </c>
      <c r="KPQ396" s="6">
        <v>14</v>
      </c>
      <c r="KPR396" s="6">
        <v>14</v>
      </c>
      <c r="KPS396" s="6">
        <v>8</v>
      </c>
      <c r="KPT396" s="6">
        <v>2.8</v>
      </c>
      <c r="KPU396" s="1" t="s">
        <v>77</v>
      </c>
      <c r="KPV396" s="2" t="s">
        <v>64</v>
      </c>
      <c r="KPW396" s="3" t="s">
        <v>63</v>
      </c>
      <c r="KPX396" s="79"/>
      <c r="KPY396" s="6">
        <v>1</v>
      </c>
      <c r="KPZ396" s="2">
        <v>0.2</v>
      </c>
      <c r="KQA396" s="6">
        <v>20.2</v>
      </c>
      <c r="KQB396" s="2">
        <v>86.6</v>
      </c>
      <c r="KQC396" s="6">
        <v>0.02</v>
      </c>
      <c r="KQD396" s="6">
        <v>4</v>
      </c>
      <c r="KQE396" s="6"/>
      <c r="KQF396" s="6">
        <v>0.2</v>
      </c>
      <c r="KQG396" s="6">
        <v>14</v>
      </c>
      <c r="KQH396" s="6">
        <v>14</v>
      </c>
      <c r="KQI396" s="6">
        <v>8</v>
      </c>
      <c r="KQJ396" s="6">
        <v>2.8</v>
      </c>
      <c r="KQK396" s="1" t="s">
        <v>77</v>
      </c>
      <c r="KQL396" s="2" t="s">
        <v>64</v>
      </c>
      <c r="KQM396" s="3" t="s">
        <v>63</v>
      </c>
      <c r="KQN396" s="79"/>
      <c r="KQO396" s="6">
        <v>1</v>
      </c>
      <c r="KQP396" s="2">
        <v>0.2</v>
      </c>
      <c r="KQQ396" s="6">
        <v>20.2</v>
      </c>
      <c r="KQR396" s="2">
        <v>86.6</v>
      </c>
      <c r="KQS396" s="6">
        <v>0.02</v>
      </c>
      <c r="KQT396" s="6">
        <v>4</v>
      </c>
      <c r="KQU396" s="6"/>
      <c r="KQV396" s="6">
        <v>0.2</v>
      </c>
      <c r="KQW396" s="6">
        <v>14</v>
      </c>
      <c r="KQX396" s="6">
        <v>14</v>
      </c>
      <c r="KQY396" s="6">
        <v>8</v>
      </c>
      <c r="KQZ396" s="6">
        <v>2.8</v>
      </c>
      <c r="KRA396" s="1" t="s">
        <v>77</v>
      </c>
      <c r="KRB396" s="2" t="s">
        <v>64</v>
      </c>
      <c r="KRC396" s="3" t="s">
        <v>63</v>
      </c>
      <c r="KRD396" s="79"/>
      <c r="KRE396" s="6">
        <v>1</v>
      </c>
      <c r="KRF396" s="2">
        <v>0.2</v>
      </c>
      <c r="KRG396" s="6">
        <v>20.2</v>
      </c>
      <c r="KRH396" s="2">
        <v>86.6</v>
      </c>
      <c r="KRI396" s="6">
        <v>0.02</v>
      </c>
      <c r="KRJ396" s="6">
        <v>4</v>
      </c>
      <c r="KRK396" s="6"/>
      <c r="KRL396" s="6">
        <v>0.2</v>
      </c>
      <c r="KRM396" s="6">
        <v>14</v>
      </c>
      <c r="KRN396" s="6">
        <v>14</v>
      </c>
      <c r="KRO396" s="6">
        <v>8</v>
      </c>
      <c r="KRP396" s="6">
        <v>2.8</v>
      </c>
      <c r="KRQ396" s="1" t="s">
        <v>77</v>
      </c>
      <c r="KRR396" s="2" t="s">
        <v>64</v>
      </c>
      <c r="KRS396" s="3" t="s">
        <v>63</v>
      </c>
      <c r="KRT396" s="79"/>
      <c r="KRU396" s="6">
        <v>1</v>
      </c>
      <c r="KRV396" s="2">
        <v>0.2</v>
      </c>
      <c r="KRW396" s="6">
        <v>20.2</v>
      </c>
      <c r="KRX396" s="2">
        <v>86.6</v>
      </c>
      <c r="KRY396" s="6">
        <v>0.02</v>
      </c>
      <c r="KRZ396" s="6">
        <v>4</v>
      </c>
      <c r="KSA396" s="6"/>
      <c r="KSB396" s="6">
        <v>0.2</v>
      </c>
      <c r="KSC396" s="6">
        <v>14</v>
      </c>
      <c r="KSD396" s="6">
        <v>14</v>
      </c>
      <c r="KSE396" s="6">
        <v>8</v>
      </c>
      <c r="KSF396" s="6">
        <v>2.8</v>
      </c>
      <c r="KSG396" s="1" t="s">
        <v>77</v>
      </c>
      <c r="KSH396" s="2" t="s">
        <v>64</v>
      </c>
      <c r="KSI396" s="3" t="s">
        <v>63</v>
      </c>
      <c r="KSJ396" s="79"/>
      <c r="KSK396" s="6">
        <v>1</v>
      </c>
      <c r="KSL396" s="2">
        <v>0.2</v>
      </c>
      <c r="KSM396" s="6">
        <v>20.2</v>
      </c>
      <c r="KSN396" s="2">
        <v>86.6</v>
      </c>
      <c r="KSO396" s="6">
        <v>0.02</v>
      </c>
      <c r="KSP396" s="6">
        <v>4</v>
      </c>
      <c r="KSQ396" s="6"/>
      <c r="KSR396" s="6">
        <v>0.2</v>
      </c>
      <c r="KSS396" s="6">
        <v>14</v>
      </c>
      <c r="KST396" s="6">
        <v>14</v>
      </c>
      <c r="KSU396" s="6">
        <v>8</v>
      </c>
      <c r="KSV396" s="6">
        <v>2.8</v>
      </c>
      <c r="KSW396" s="1" t="s">
        <v>77</v>
      </c>
      <c r="KSX396" s="2" t="s">
        <v>64</v>
      </c>
      <c r="KSY396" s="3" t="s">
        <v>63</v>
      </c>
      <c r="KSZ396" s="79"/>
      <c r="KTA396" s="6">
        <v>1</v>
      </c>
      <c r="KTB396" s="2">
        <v>0.2</v>
      </c>
      <c r="KTC396" s="6">
        <v>20.2</v>
      </c>
      <c r="KTD396" s="2">
        <v>86.6</v>
      </c>
      <c r="KTE396" s="6">
        <v>0.02</v>
      </c>
      <c r="KTF396" s="6">
        <v>4</v>
      </c>
      <c r="KTG396" s="6"/>
      <c r="KTH396" s="6">
        <v>0.2</v>
      </c>
      <c r="KTI396" s="6">
        <v>14</v>
      </c>
      <c r="KTJ396" s="6">
        <v>14</v>
      </c>
      <c r="KTK396" s="6">
        <v>8</v>
      </c>
      <c r="KTL396" s="6">
        <v>2.8</v>
      </c>
      <c r="KTM396" s="1" t="s">
        <v>77</v>
      </c>
      <c r="KTN396" s="2" t="s">
        <v>64</v>
      </c>
      <c r="KTO396" s="3" t="s">
        <v>63</v>
      </c>
      <c r="KTP396" s="79"/>
      <c r="KTQ396" s="6">
        <v>1</v>
      </c>
      <c r="KTR396" s="2">
        <v>0.2</v>
      </c>
      <c r="KTS396" s="6">
        <v>20.2</v>
      </c>
      <c r="KTT396" s="2">
        <v>86.6</v>
      </c>
      <c r="KTU396" s="6">
        <v>0.02</v>
      </c>
      <c r="KTV396" s="6">
        <v>4</v>
      </c>
      <c r="KTW396" s="6"/>
      <c r="KTX396" s="6">
        <v>0.2</v>
      </c>
      <c r="KTY396" s="6">
        <v>14</v>
      </c>
      <c r="KTZ396" s="6">
        <v>14</v>
      </c>
      <c r="KUA396" s="6">
        <v>8</v>
      </c>
      <c r="KUB396" s="6">
        <v>2.8</v>
      </c>
      <c r="KUC396" s="1" t="s">
        <v>77</v>
      </c>
      <c r="KUD396" s="2" t="s">
        <v>64</v>
      </c>
      <c r="KUE396" s="3" t="s">
        <v>63</v>
      </c>
      <c r="KUF396" s="79"/>
      <c r="KUG396" s="6">
        <v>1</v>
      </c>
      <c r="KUH396" s="2">
        <v>0.2</v>
      </c>
      <c r="KUI396" s="6">
        <v>20.2</v>
      </c>
      <c r="KUJ396" s="2">
        <v>86.6</v>
      </c>
      <c r="KUK396" s="6">
        <v>0.02</v>
      </c>
      <c r="KUL396" s="6">
        <v>4</v>
      </c>
      <c r="KUM396" s="6"/>
      <c r="KUN396" s="6">
        <v>0.2</v>
      </c>
      <c r="KUO396" s="6">
        <v>14</v>
      </c>
      <c r="KUP396" s="6">
        <v>14</v>
      </c>
      <c r="KUQ396" s="6">
        <v>8</v>
      </c>
      <c r="KUR396" s="6">
        <v>2.8</v>
      </c>
      <c r="KUS396" s="1" t="s">
        <v>77</v>
      </c>
      <c r="KUT396" s="2" t="s">
        <v>64</v>
      </c>
      <c r="KUU396" s="3" t="s">
        <v>63</v>
      </c>
      <c r="KUV396" s="79"/>
      <c r="KUW396" s="6">
        <v>1</v>
      </c>
      <c r="KUX396" s="2">
        <v>0.2</v>
      </c>
      <c r="KUY396" s="6">
        <v>20.2</v>
      </c>
      <c r="KUZ396" s="2">
        <v>86.6</v>
      </c>
      <c r="KVA396" s="6">
        <v>0.02</v>
      </c>
      <c r="KVB396" s="6">
        <v>4</v>
      </c>
      <c r="KVC396" s="6"/>
      <c r="KVD396" s="6">
        <v>0.2</v>
      </c>
      <c r="KVE396" s="6">
        <v>14</v>
      </c>
      <c r="KVF396" s="6">
        <v>14</v>
      </c>
      <c r="KVG396" s="6">
        <v>8</v>
      </c>
      <c r="KVH396" s="6">
        <v>2.8</v>
      </c>
      <c r="KVI396" s="1" t="s">
        <v>77</v>
      </c>
      <c r="KVJ396" s="2" t="s">
        <v>64</v>
      </c>
      <c r="KVK396" s="3" t="s">
        <v>63</v>
      </c>
      <c r="KVL396" s="79"/>
      <c r="KVM396" s="6">
        <v>1</v>
      </c>
      <c r="KVN396" s="2">
        <v>0.2</v>
      </c>
      <c r="KVO396" s="6">
        <v>20.2</v>
      </c>
      <c r="KVP396" s="2">
        <v>86.6</v>
      </c>
      <c r="KVQ396" s="6">
        <v>0.02</v>
      </c>
      <c r="KVR396" s="6">
        <v>4</v>
      </c>
      <c r="KVS396" s="6"/>
      <c r="KVT396" s="6">
        <v>0.2</v>
      </c>
      <c r="KVU396" s="6">
        <v>14</v>
      </c>
      <c r="KVV396" s="6">
        <v>14</v>
      </c>
      <c r="KVW396" s="6">
        <v>8</v>
      </c>
      <c r="KVX396" s="6">
        <v>2.8</v>
      </c>
      <c r="KVY396" s="1" t="s">
        <v>77</v>
      </c>
      <c r="KVZ396" s="2" t="s">
        <v>64</v>
      </c>
      <c r="KWA396" s="3" t="s">
        <v>63</v>
      </c>
      <c r="KWB396" s="79"/>
      <c r="KWC396" s="6">
        <v>1</v>
      </c>
      <c r="KWD396" s="2">
        <v>0.2</v>
      </c>
      <c r="KWE396" s="6">
        <v>20.2</v>
      </c>
      <c r="KWF396" s="2">
        <v>86.6</v>
      </c>
      <c r="KWG396" s="6">
        <v>0.02</v>
      </c>
      <c r="KWH396" s="6">
        <v>4</v>
      </c>
      <c r="KWI396" s="6"/>
      <c r="KWJ396" s="6">
        <v>0.2</v>
      </c>
      <c r="KWK396" s="6">
        <v>14</v>
      </c>
      <c r="KWL396" s="6">
        <v>14</v>
      </c>
      <c r="KWM396" s="6">
        <v>8</v>
      </c>
      <c r="KWN396" s="6">
        <v>2.8</v>
      </c>
      <c r="KWO396" s="1" t="s">
        <v>77</v>
      </c>
      <c r="KWP396" s="2" t="s">
        <v>64</v>
      </c>
      <c r="KWQ396" s="3" t="s">
        <v>63</v>
      </c>
      <c r="KWR396" s="79"/>
      <c r="KWS396" s="6">
        <v>1</v>
      </c>
      <c r="KWT396" s="2">
        <v>0.2</v>
      </c>
      <c r="KWU396" s="6">
        <v>20.2</v>
      </c>
      <c r="KWV396" s="2">
        <v>86.6</v>
      </c>
      <c r="KWW396" s="6">
        <v>0.02</v>
      </c>
      <c r="KWX396" s="6">
        <v>4</v>
      </c>
      <c r="KWY396" s="6"/>
      <c r="KWZ396" s="6">
        <v>0.2</v>
      </c>
      <c r="KXA396" s="6">
        <v>14</v>
      </c>
      <c r="KXB396" s="6">
        <v>14</v>
      </c>
      <c r="KXC396" s="6">
        <v>8</v>
      </c>
      <c r="KXD396" s="6">
        <v>2.8</v>
      </c>
      <c r="KXE396" s="1" t="s">
        <v>77</v>
      </c>
      <c r="KXF396" s="2" t="s">
        <v>64</v>
      </c>
      <c r="KXG396" s="3" t="s">
        <v>63</v>
      </c>
      <c r="KXH396" s="79"/>
      <c r="KXI396" s="6">
        <v>1</v>
      </c>
      <c r="KXJ396" s="2">
        <v>0.2</v>
      </c>
      <c r="KXK396" s="6">
        <v>20.2</v>
      </c>
      <c r="KXL396" s="2">
        <v>86.6</v>
      </c>
      <c r="KXM396" s="6">
        <v>0.02</v>
      </c>
      <c r="KXN396" s="6">
        <v>4</v>
      </c>
      <c r="KXO396" s="6"/>
      <c r="KXP396" s="6">
        <v>0.2</v>
      </c>
      <c r="KXQ396" s="6">
        <v>14</v>
      </c>
      <c r="KXR396" s="6">
        <v>14</v>
      </c>
      <c r="KXS396" s="6">
        <v>8</v>
      </c>
      <c r="KXT396" s="6">
        <v>2.8</v>
      </c>
      <c r="KXU396" s="1" t="s">
        <v>77</v>
      </c>
      <c r="KXV396" s="2" t="s">
        <v>64</v>
      </c>
      <c r="KXW396" s="3" t="s">
        <v>63</v>
      </c>
      <c r="KXX396" s="79"/>
      <c r="KXY396" s="6">
        <v>1</v>
      </c>
      <c r="KXZ396" s="2">
        <v>0.2</v>
      </c>
      <c r="KYA396" s="6">
        <v>20.2</v>
      </c>
      <c r="KYB396" s="2">
        <v>86.6</v>
      </c>
      <c r="KYC396" s="6">
        <v>0.02</v>
      </c>
      <c r="KYD396" s="6">
        <v>4</v>
      </c>
      <c r="KYE396" s="6"/>
      <c r="KYF396" s="6">
        <v>0.2</v>
      </c>
      <c r="KYG396" s="6">
        <v>14</v>
      </c>
      <c r="KYH396" s="6">
        <v>14</v>
      </c>
      <c r="KYI396" s="6">
        <v>8</v>
      </c>
      <c r="KYJ396" s="6">
        <v>2.8</v>
      </c>
      <c r="KYK396" s="1" t="s">
        <v>77</v>
      </c>
      <c r="KYL396" s="2" t="s">
        <v>64</v>
      </c>
      <c r="KYM396" s="3" t="s">
        <v>63</v>
      </c>
      <c r="KYN396" s="79"/>
      <c r="KYO396" s="6">
        <v>1</v>
      </c>
      <c r="KYP396" s="2">
        <v>0.2</v>
      </c>
      <c r="KYQ396" s="6">
        <v>20.2</v>
      </c>
      <c r="KYR396" s="2">
        <v>86.6</v>
      </c>
      <c r="KYS396" s="6">
        <v>0.02</v>
      </c>
      <c r="KYT396" s="6">
        <v>4</v>
      </c>
      <c r="KYU396" s="6"/>
      <c r="KYV396" s="6">
        <v>0.2</v>
      </c>
      <c r="KYW396" s="6">
        <v>14</v>
      </c>
      <c r="KYX396" s="6">
        <v>14</v>
      </c>
      <c r="KYY396" s="6">
        <v>8</v>
      </c>
      <c r="KYZ396" s="6">
        <v>2.8</v>
      </c>
      <c r="KZA396" s="1" t="s">
        <v>77</v>
      </c>
      <c r="KZB396" s="2" t="s">
        <v>64</v>
      </c>
      <c r="KZC396" s="3" t="s">
        <v>63</v>
      </c>
      <c r="KZD396" s="79"/>
      <c r="KZE396" s="6">
        <v>1</v>
      </c>
      <c r="KZF396" s="2">
        <v>0.2</v>
      </c>
      <c r="KZG396" s="6">
        <v>20.2</v>
      </c>
      <c r="KZH396" s="2">
        <v>86.6</v>
      </c>
      <c r="KZI396" s="6">
        <v>0.02</v>
      </c>
      <c r="KZJ396" s="6">
        <v>4</v>
      </c>
      <c r="KZK396" s="6"/>
      <c r="KZL396" s="6">
        <v>0.2</v>
      </c>
      <c r="KZM396" s="6">
        <v>14</v>
      </c>
      <c r="KZN396" s="6">
        <v>14</v>
      </c>
      <c r="KZO396" s="6">
        <v>8</v>
      </c>
      <c r="KZP396" s="6">
        <v>2.8</v>
      </c>
      <c r="KZQ396" s="1" t="s">
        <v>77</v>
      </c>
      <c r="KZR396" s="2" t="s">
        <v>64</v>
      </c>
      <c r="KZS396" s="3" t="s">
        <v>63</v>
      </c>
      <c r="KZT396" s="79"/>
      <c r="KZU396" s="6">
        <v>1</v>
      </c>
      <c r="KZV396" s="2">
        <v>0.2</v>
      </c>
      <c r="KZW396" s="6">
        <v>20.2</v>
      </c>
      <c r="KZX396" s="2">
        <v>86.6</v>
      </c>
      <c r="KZY396" s="6">
        <v>0.02</v>
      </c>
      <c r="KZZ396" s="6">
        <v>4</v>
      </c>
      <c r="LAA396" s="6"/>
      <c r="LAB396" s="6">
        <v>0.2</v>
      </c>
      <c r="LAC396" s="6">
        <v>14</v>
      </c>
      <c r="LAD396" s="6">
        <v>14</v>
      </c>
      <c r="LAE396" s="6">
        <v>8</v>
      </c>
      <c r="LAF396" s="6">
        <v>2.8</v>
      </c>
      <c r="LAG396" s="1" t="s">
        <v>77</v>
      </c>
      <c r="LAH396" s="2" t="s">
        <v>64</v>
      </c>
      <c r="LAI396" s="3" t="s">
        <v>63</v>
      </c>
      <c r="LAJ396" s="79"/>
      <c r="LAK396" s="6">
        <v>1</v>
      </c>
      <c r="LAL396" s="2">
        <v>0.2</v>
      </c>
      <c r="LAM396" s="6">
        <v>20.2</v>
      </c>
      <c r="LAN396" s="2">
        <v>86.6</v>
      </c>
      <c r="LAO396" s="6">
        <v>0.02</v>
      </c>
      <c r="LAP396" s="6">
        <v>4</v>
      </c>
      <c r="LAQ396" s="6"/>
      <c r="LAR396" s="6">
        <v>0.2</v>
      </c>
      <c r="LAS396" s="6">
        <v>14</v>
      </c>
      <c r="LAT396" s="6">
        <v>14</v>
      </c>
      <c r="LAU396" s="6">
        <v>8</v>
      </c>
      <c r="LAV396" s="6">
        <v>2.8</v>
      </c>
      <c r="LAW396" s="1" t="s">
        <v>77</v>
      </c>
      <c r="LAX396" s="2" t="s">
        <v>64</v>
      </c>
      <c r="LAY396" s="3" t="s">
        <v>63</v>
      </c>
      <c r="LAZ396" s="79"/>
      <c r="LBA396" s="6">
        <v>1</v>
      </c>
      <c r="LBB396" s="2">
        <v>0.2</v>
      </c>
      <c r="LBC396" s="6">
        <v>20.2</v>
      </c>
      <c r="LBD396" s="2">
        <v>86.6</v>
      </c>
      <c r="LBE396" s="6">
        <v>0.02</v>
      </c>
      <c r="LBF396" s="6">
        <v>4</v>
      </c>
      <c r="LBG396" s="6"/>
      <c r="LBH396" s="6">
        <v>0.2</v>
      </c>
      <c r="LBI396" s="6">
        <v>14</v>
      </c>
      <c r="LBJ396" s="6">
        <v>14</v>
      </c>
      <c r="LBK396" s="6">
        <v>8</v>
      </c>
      <c r="LBL396" s="6">
        <v>2.8</v>
      </c>
      <c r="LBM396" s="1" t="s">
        <v>77</v>
      </c>
      <c r="LBN396" s="2" t="s">
        <v>64</v>
      </c>
      <c r="LBO396" s="3" t="s">
        <v>63</v>
      </c>
      <c r="LBP396" s="79"/>
      <c r="LBQ396" s="6">
        <v>1</v>
      </c>
      <c r="LBR396" s="2">
        <v>0.2</v>
      </c>
      <c r="LBS396" s="6">
        <v>20.2</v>
      </c>
      <c r="LBT396" s="2">
        <v>86.6</v>
      </c>
      <c r="LBU396" s="6">
        <v>0.02</v>
      </c>
      <c r="LBV396" s="6">
        <v>4</v>
      </c>
      <c r="LBW396" s="6"/>
      <c r="LBX396" s="6">
        <v>0.2</v>
      </c>
      <c r="LBY396" s="6">
        <v>14</v>
      </c>
      <c r="LBZ396" s="6">
        <v>14</v>
      </c>
      <c r="LCA396" s="6">
        <v>8</v>
      </c>
      <c r="LCB396" s="6">
        <v>2.8</v>
      </c>
      <c r="LCC396" s="1" t="s">
        <v>77</v>
      </c>
      <c r="LCD396" s="2" t="s">
        <v>64</v>
      </c>
      <c r="LCE396" s="3" t="s">
        <v>63</v>
      </c>
      <c r="LCF396" s="79"/>
      <c r="LCG396" s="6">
        <v>1</v>
      </c>
      <c r="LCH396" s="2">
        <v>0.2</v>
      </c>
      <c r="LCI396" s="6">
        <v>20.2</v>
      </c>
      <c r="LCJ396" s="2">
        <v>86.6</v>
      </c>
      <c r="LCK396" s="6">
        <v>0.02</v>
      </c>
      <c r="LCL396" s="6">
        <v>4</v>
      </c>
      <c r="LCM396" s="6"/>
      <c r="LCN396" s="6">
        <v>0.2</v>
      </c>
      <c r="LCO396" s="6">
        <v>14</v>
      </c>
      <c r="LCP396" s="6">
        <v>14</v>
      </c>
      <c r="LCQ396" s="6">
        <v>8</v>
      </c>
      <c r="LCR396" s="6">
        <v>2.8</v>
      </c>
      <c r="LCS396" s="1" t="s">
        <v>77</v>
      </c>
      <c r="LCT396" s="2" t="s">
        <v>64</v>
      </c>
      <c r="LCU396" s="3" t="s">
        <v>63</v>
      </c>
      <c r="LCV396" s="79"/>
      <c r="LCW396" s="6">
        <v>1</v>
      </c>
      <c r="LCX396" s="2">
        <v>0.2</v>
      </c>
      <c r="LCY396" s="6">
        <v>20.2</v>
      </c>
      <c r="LCZ396" s="2">
        <v>86.6</v>
      </c>
      <c r="LDA396" s="6">
        <v>0.02</v>
      </c>
      <c r="LDB396" s="6">
        <v>4</v>
      </c>
      <c r="LDC396" s="6"/>
      <c r="LDD396" s="6">
        <v>0.2</v>
      </c>
      <c r="LDE396" s="6">
        <v>14</v>
      </c>
      <c r="LDF396" s="6">
        <v>14</v>
      </c>
      <c r="LDG396" s="6">
        <v>8</v>
      </c>
      <c r="LDH396" s="6">
        <v>2.8</v>
      </c>
      <c r="LDI396" s="1" t="s">
        <v>77</v>
      </c>
      <c r="LDJ396" s="2" t="s">
        <v>64</v>
      </c>
      <c r="LDK396" s="3" t="s">
        <v>63</v>
      </c>
      <c r="LDL396" s="79"/>
      <c r="LDM396" s="6">
        <v>1</v>
      </c>
      <c r="LDN396" s="2">
        <v>0.2</v>
      </c>
      <c r="LDO396" s="6">
        <v>20.2</v>
      </c>
      <c r="LDP396" s="2">
        <v>86.6</v>
      </c>
      <c r="LDQ396" s="6">
        <v>0.02</v>
      </c>
      <c r="LDR396" s="6">
        <v>4</v>
      </c>
      <c r="LDS396" s="6"/>
      <c r="LDT396" s="6">
        <v>0.2</v>
      </c>
      <c r="LDU396" s="6">
        <v>14</v>
      </c>
      <c r="LDV396" s="6">
        <v>14</v>
      </c>
      <c r="LDW396" s="6">
        <v>8</v>
      </c>
      <c r="LDX396" s="6">
        <v>2.8</v>
      </c>
      <c r="LDY396" s="1" t="s">
        <v>77</v>
      </c>
      <c r="LDZ396" s="2" t="s">
        <v>64</v>
      </c>
      <c r="LEA396" s="3" t="s">
        <v>63</v>
      </c>
      <c r="LEB396" s="79"/>
      <c r="LEC396" s="6">
        <v>1</v>
      </c>
      <c r="LED396" s="2">
        <v>0.2</v>
      </c>
      <c r="LEE396" s="6">
        <v>20.2</v>
      </c>
      <c r="LEF396" s="2">
        <v>86.6</v>
      </c>
      <c r="LEG396" s="6">
        <v>0.02</v>
      </c>
      <c r="LEH396" s="6">
        <v>4</v>
      </c>
      <c r="LEI396" s="6"/>
      <c r="LEJ396" s="6">
        <v>0.2</v>
      </c>
      <c r="LEK396" s="6">
        <v>14</v>
      </c>
      <c r="LEL396" s="6">
        <v>14</v>
      </c>
      <c r="LEM396" s="6">
        <v>8</v>
      </c>
      <c r="LEN396" s="6">
        <v>2.8</v>
      </c>
      <c r="LEO396" s="1" t="s">
        <v>77</v>
      </c>
      <c r="LEP396" s="2" t="s">
        <v>64</v>
      </c>
      <c r="LEQ396" s="3" t="s">
        <v>63</v>
      </c>
      <c r="LER396" s="79"/>
      <c r="LES396" s="6">
        <v>1</v>
      </c>
      <c r="LET396" s="2">
        <v>0.2</v>
      </c>
      <c r="LEU396" s="6">
        <v>20.2</v>
      </c>
      <c r="LEV396" s="2">
        <v>86.6</v>
      </c>
      <c r="LEW396" s="6">
        <v>0.02</v>
      </c>
      <c r="LEX396" s="6">
        <v>4</v>
      </c>
      <c r="LEY396" s="6"/>
      <c r="LEZ396" s="6">
        <v>0.2</v>
      </c>
      <c r="LFA396" s="6">
        <v>14</v>
      </c>
      <c r="LFB396" s="6">
        <v>14</v>
      </c>
      <c r="LFC396" s="6">
        <v>8</v>
      </c>
      <c r="LFD396" s="6">
        <v>2.8</v>
      </c>
      <c r="LFE396" s="1" t="s">
        <v>77</v>
      </c>
      <c r="LFF396" s="2" t="s">
        <v>64</v>
      </c>
      <c r="LFG396" s="3" t="s">
        <v>63</v>
      </c>
      <c r="LFH396" s="79"/>
      <c r="LFI396" s="6">
        <v>1</v>
      </c>
      <c r="LFJ396" s="2">
        <v>0.2</v>
      </c>
      <c r="LFK396" s="6">
        <v>20.2</v>
      </c>
      <c r="LFL396" s="2">
        <v>86.6</v>
      </c>
      <c r="LFM396" s="6">
        <v>0.02</v>
      </c>
      <c r="LFN396" s="6">
        <v>4</v>
      </c>
      <c r="LFO396" s="6"/>
      <c r="LFP396" s="6">
        <v>0.2</v>
      </c>
      <c r="LFQ396" s="6">
        <v>14</v>
      </c>
      <c r="LFR396" s="6">
        <v>14</v>
      </c>
      <c r="LFS396" s="6">
        <v>8</v>
      </c>
      <c r="LFT396" s="6">
        <v>2.8</v>
      </c>
      <c r="LFU396" s="1" t="s">
        <v>77</v>
      </c>
      <c r="LFV396" s="2" t="s">
        <v>64</v>
      </c>
      <c r="LFW396" s="3" t="s">
        <v>63</v>
      </c>
      <c r="LFX396" s="79"/>
      <c r="LFY396" s="6">
        <v>1</v>
      </c>
      <c r="LFZ396" s="2">
        <v>0.2</v>
      </c>
      <c r="LGA396" s="6">
        <v>20.2</v>
      </c>
      <c r="LGB396" s="2">
        <v>86.6</v>
      </c>
      <c r="LGC396" s="6">
        <v>0.02</v>
      </c>
      <c r="LGD396" s="6">
        <v>4</v>
      </c>
      <c r="LGE396" s="6"/>
      <c r="LGF396" s="6">
        <v>0.2</v>
      </c>
      <c r="LGG396" s="6">
        <v>14</v>
      </c>
      <c r="LGH396" s="6">
        <v>14</v>
      </c>
      <c r="LGI396" s="6">
        <v>8</v>
      </c>
      <c r="LGJ396" s="6">
        <v>2.8</v>
      </c>
      <c r="LGK396" s="1" t="s">
        <v>77</v>
      </c>
      <c r="LGL396" s="2" t="s">
        <v>64</v>
      </c>
      <c r="LGM396" s="3" t="s">
        <v>63</v>
      </c>
      <c r="LGN396" s="79"/>
      <c r="LGO396" s="6">
        <v>1</v>
      </c>
      <c r="LGP396" s="2">
        <v>0.2</v>
      </c>
      <c r="LGQ396" s="6">
        <v>20.2</v>
      </c>
      <c r="LGR396" s="2">
        <v>86.6</v>
      </c>
      <c r="LGS396" s="6">
        <v>0.02</v>
      </c>
      <c r="LGT396" s="6">
        <v>4</v>
      </c>
      <c r="LGU396" s="6"/>
      <c r="LGV396" s="6">
        <v>0.2</v>
      </c>
      <c r="LGW396" s="6">
        <v>14</v>
      </c>
      <c r="LGX396" s="6">
        <v>14</v>
      </c>
      <c r="LGY396" s="6">
        <v>8</v>
      </c>
      <c r="LGZ396" s="6">
        <v>2.8</v>
      </c>
      <c r="LHA396" s="1" t="s">
        <v>77</v>
      </c>
      <c r="LHB396" s="2" t="s">
        <v>64</v>
      </c>
      <c r="LHC396" s="3" t="s">
        <v>63</v>
      </c>
      <c r="LHD396" s="79"/>
      <c r="LHE396" s="6">
        <v>1</v>
      </c>
      <c r="LHF396" s="2">
        <v>0.2</v>
      </c>
      <c r="LHG396" s="6">
        <v>20.2</v>
      </c>
      <c r="LHH396" s="2">
        <v>86.6</v>
      </c>
      <c r="LHI396" s="6">
        <v>0.02</v>
      </c>
      <c r="LHJ396" s="6">
        <v>4</v>
      </c>
      <c r="LHK396" s="6"/>
      <c r="LHL396" s="6">
        <v>0.2</v>
      </c>
      <c r="LHM396" s="6">
        <v>14</v>
      </c>
      <c r="LHN396" s="6">
        <v>14</v>
      </c>
      <c r="LHO396" s="6">
        <v>8</v>
      </c>
      <c r="LHP396" s="6">
        <v>2.8</v>
      </c>
      <c r="LHQ396" s="1" t="s">
        <v>77</v>
      </c>
      <c r="LHR396" s="2" t="s">
        <v>64</v>
      </c>
      <c r="LHS396" s="3" t="s">
        <v>63</v>
      </c>
      <c r="LHT396" s="79"/>
      <c r="LHU396" s="6">
        <v>1</v>
      </c>
      <c r="LHV396" s="2">
        <v>0.2</v>
      </c>
      <c r="LHW396" s="6">
        <v>20.2</v>
      </c>
      <c r="LHX396" s="2">
        <v>86.6</v>
      </c>
      <c r="LHY396" s="6">
        <v>0.02</v>
      </c>
      <c r="LHZ396" s="6">
        <v>4</v>
      </c>
      <c r="LIA396" s="6"/>
      <c r="LIB396" s="6">
        <v>0.2</v>
      </c>
      <c r="LIC396" s="6">
        <v>14</v>
      </c>
      <c r="LID396" s="6">
        <v>14</v>
      </c>
      <c r="LIE396" s="6">
        <v>8</v>
      </c>
      <c r="LIF396" s="6">
        <v>2.8</v>
      </c>
      <c r="LIG396" s="1" t="s">
        <v>77</v>
      </c>
      <c r="LIH396" s="2" t="s">
        <v>64</v>
      </c>
      <c r="LII396" s="3" t="s">
        <v>63</v>
      </c>
      <c r="LIJ396" s="79"/>
      <c r="LIK396" s="6">
        <v>1</v>
      </c>
      <c r="LIL396" s="2">
        <v>0.2</v>
      </c>
      <c r="LIM396" s="6">
        <v>20.2</v>
      </c>
      <c r="LIN396" s="2">
        <v>86.6</v>
      </c>
      <c r="LIO396" s="6">
        <v>0.02</v>
      </c>
      <c r="LIP396" s="6">
        <v>4</v>
      </c>
      <c r="LIQ396" s="6"/>
      <c r="LIR396" s="6">
        <v>0.2</v>
      </c>
      <c r="LIS396" s="6">
        <v>14</v>
      </c>
      <c r="LIT396" s="6">
        <v>14</v>
      </c>
      <c r="LIU396" s="6">
        <v>8</v>
      </c>
      <c r="LIV396" s="6">
        <v>2.8</v>
      </c>
      <c r="LIW396" s="1" t="s">
        <v>77</v>
      </c>
      <c r="LIX396" s="2" t="s">
        <v>64</v>
      </c>
      <c r="LIY396" s="3" t="s">
        <v>63</v>
      </c>
      <c r="LIZ396" s="79"/>
      <c r="LJA396" s="6">
        <v>1</v>
      </c>
      <c r="LJB396" s="2">
        <v>0.2</v>
      </c>
      <c r="LJC396" s="6">
        <v>20.2</v>
      </c>
      <c r="LJD396" s="2">
        <v>86.6</v>
      </c>
      <c r="LJE396" s="6">
        <v>0.02</v>
      </c>
      <c r="LJF396" s="6">
        <v>4</v>
      </c>
      <c r="LJG396" s="6"/>
      <c r="LJH396" s="6">
        <v>0.2</v>
      </c>
      <c r="LJI396" s="6">
        <v>14</v>
      </c>
      <c r="LJJ396" s="6">
        <v>14</v>
      </c>
      <c r="LJK396" s="6">
        <v>8</v>
      </c>
      <c r="LJL396" s="6">
        <v>2.8</v>
      </c>
      <c r="LJM396" s="1" t="s">
        <v>77</v>
      </c>
      <c r="LJN396" s="2" t="s">
        <v>64</v>
      </c>
      <c r="LJO396" s="3" t="s">
        <v>63</v>
      </c>
      <c r="LJP396" s="79"/>
      <c r="LJQ396" s="6">
        <v>1</v>
      </c>
      <c r="LJR396" s="2">
        <v>0.2</v>
      </c>
      <c r="LJS396" s="6">
        <v>20.2</v>
      </c>
      <c r="LJT396" s="2">
        <v>86.6</v>
      </c>
      <c r="LJU396" s="6">
        <v>0.02</v>
      </c>
      <c r="LJV396" s="6">
        <v>4</v>
      </c>
      <c r="LJW396" s="6"/>
      <c r="LJX396" s="6">
        <v>0.2</v>
      </c>
      <c r="LJY396" s="6">
        <v>14</v>
      </c>
      <c r="LJZ396" s="6">
        <v>14</v>
      </c>
      <c r="LKA396" s="6">
        <v>8</v>
      </c>
      <c r="LKB396" s="6">
        <v>2.8</v>
      </c>
      <c r="LKC396" s="1" t="s">
        <v>77</v>
      </c>
      <c r="LKD396" s="2" t="s">
        <v>64</v>
      </c>
      <c r="LKE396" s="3" t="s">
        <v>63</v>
      </c>
      <c r="LKF396" s="79"/>
      <c r="LKG396" s="6">
        <v>1</v>
      </c>
      <c r="LKH396" s="2">
        <v>0.2</v>
      </c>
      <c r="LKI396" s="6">
        <v>20.2</v>
      </c>
      <c r="LKJ396" s="2">
        <v>86.6</v>
      </c>
      <c r="LKK396" s="6">
        <v>0.02</v>
      </c>
      <c r="LKL396" s="6">
        <v>4</v>
      </c>
      <c r="LKM396" s="6"/>
      <c r="LKN396" s="6">
        <v>0.2</v>
      </c>
      <c r="LKO396" s="6">
        <v>14</v>
      </c>
      <c r="LKP396" s="6">
        <v>14</v>
      </c>
      <c r="LKQ396" s="6">
        <v>8</v>
      </c>
      <c r="LKR396" s="6">
        <v>2.8</v>
      </c>
      <c r="LKS396" s="1" t="s">
        <v>77</v>
      </c>
      <c r="LKT396" s="2" t="s">
        <v>64</v>
      </c>
      <c r="LKU396" s="3" t="s">
        <v>63</v>
      </c>
      <c r="LKV396" s="79"/>
      <c r="LKW396" s="6">
        <v>1</v>
      </c>
      <c r="LKX396" s="2">
        <v>0.2</v>
      </c>
      <c r="LKY396" s="6">
        <v>20.2</v>
      </c>
      <c r="LKZ396" s="2">
        <v>86.6</v>
      </c>
      <c r="LLA396" s="6">
        <v>0.02</v>
      </c>
      <c r="LLB396" s="6">
        <v>4</v>
      </c>
      <c r="LLC396" s="6"/>
      <c r="LLD396" s="6">
        <v>0.2</v>
      </c>
      <c r="LLE396" s="6">
        <v>14</v>
      </c>
      <c r="LLF396" s="6">
        <v>14</v>
      </c>
      <c r="LLG396" s="6">
        <v>8</v>
      </c>
      <c r="LLH396" s="6">
        <v>2.8</v>
      </c>
      <c r="LLI396" s="1" t="s">
        <v>77</v>
      </c>
      <c r="LLJ396" s="2" t="s">
        <v>64</v>
      </c>
      <c r="LLK396" s="3" t="s">
        <v>63</v>
      </c>
      <c r="LLL396" s="79"/>
      <c r="LLM396" s="6">
        <v>1</v>
      </c>
      <c r="LLN396" s="2">
        <v>0.2</v>
      </c>
      <c r="LLO396" s="6">
        <v>20.2</v>
      </c>
      <c r="LLP396" s="2">
        <v>86.6</v>
      </c>
      <c r="LLQ396" s="6">
        <v>0.02</v>
      </c>
      <c r="LLR396" s="6">
        <v>4</v>
      </c>
      <c r="LLS396" s="6"/>
      <c r="LLT396" s="6">
        <v>0.2</v>
      </c>
      <c r="LLU396" s="6">
        <v>14</v>
      </c>
      <c r="LLV396" s="6">
        <v>14</v>
      </c>
      <c r="LLW396" s="6">
        <v>8</v>
      </c>
      <c r="LLX396" s="6">
        <v>2.8</v>
      </c>
      <c r="LLY396" s="1" t="s">
        <v>77</v>
      </c>
      <c r="LLZ396" s="2" t="s">
        <v>64</v>
      </c>
      <c r="LMA396" s="3" t="s">
        <v>63</v>
      </c>
      <c r="LMB396" s="79"/>
      <c r="LMC396" s="6">
        <v>1</v>
      </c>
      <c r="LMD396" s="2">
        <v>0.2</v>
      </c>
      <c r="LME396" s="6">
        <v>20.2</v>
      </c>
      <c r="LMF396" s="2">
        <v>86.6</v>
      </c>
      <c r="LMG396" s="6">
        <v>0.02</v>
      </c>
      <c r="LMH396" s="6">
        <v>4</v>
      </c>
      <c r="LMI396" s="6"/>
      <c r="LMJ396" s="6">
        <v>0.2</v>
      </c>
      <c r="LMK396" s="6">
        <v>14</v>
      </c>
      <c r="LML396" s="6">
        <v>14</v>
      </c>
      <c r="LMM396" s="6">
        <v>8</v>
      </c>
      <c r="LMN396" s="6">
        <v>2.8</v>
      </c>
      <c r="LMO396" s="1" t="s">
        <v>77</v>
      </c>
      <c r="LMP396" s="2" t="s">
        <v>64</v>
      </c>
      <c r="LMQ396" s="3" t="s">
        <v>63</v>
      </c>
      <c r="LMR396" s="79"/>
      <c r="LMS396" s="6">
        <v>1</v>
      </c>
      <c r="LMT396" s="2">
        <v>0.2</v>
      </c>
      <c r="LMU396" s="6">
        <v>20.2</v>
      </c>
      <c r="LMV396" s="2">
        <v>86.6</v>
      </c>
      <c r="LMW396" s="6">
        <v>0.02</v>
      </c>
      <c r="LMX396" s="6">
        <v>4</v>
      </c>
      <c r="LMY396" s="6"/>
      <c r="LMZ396" s="6">
        <v>0.2</v>
      </c>
      <c r="LNA396" s="6">
        <v>14</v>
      </c>
      <c r="LNB396" s="6">
        <v>14</v>
      </c>
      <c r="LNC396" s="6">
        <v>8</v>
      </c>
      <c r="LND396" s="6">
        <v>2.8</v>
      </c>
      <c r="LNE396" s="1" t="s">
        <v>77</v>
      </c>
      <c r="LNF396" s="2" t="s">
        <v>64</v>
      </c>
      <c r="LNG396" s="3" t="s">
        <v>63</v>
      </c>
      <c r="LNH396" s="79"/>
      <c r="LNI396" s="6">
        <v>1</v>
      </c>
      <c r="LNJ396" s="2">
        <v>0.2</v>
      </c>
      <c r="LNK396" s="6">
        <v>20.2</v>
      </c>
      <c r="LNL396" s="2">
        <v>86.6</v>
      </c>
      <c r="LNM396" s="6">
        <v>0.02</v>
      </c>
      <c r="LNN396" s="6">
        <v>4</v>
      </c>
      <c r="LNO396" s="6"/>
      <c r="LNP396" s="6">
        <v>0.2</v>
      </c>
      <c r="LNQ396" s="6">
        <v>14</v>
      </c>
      <c r="LNR396" s="6">
        <v>14</v>
      </c>
      <c r="LNS396" s="6">
        <v>8</v>
      </c>
      <c r="LNT396" s="6">
        <v>2.8</v>
      </c>
      <c r="LNU396" s="1" t="s">
        <v>77</v>
      </c>
      <c r="LNV396" s="2" t="s">
        <v>64</v>
      </c>
      <c r="LNW396" s="3" t="s">
        <v>63</v>
      </c>
      <c r="LNX396" s="79"/>
      <c r="LNY396" s="6">
        <v>1</v>
      </c>
      <c r="LNZ396" s="2">
        <v>0.2</v>
      </c>
      <c r="LOA396" s="6">
        <v>20.2</v>
      </c>
      <c r="LOB396" s="2">
        <v>86.6</v>
      </c>
      <c r="LOC396" s="6">
        <v>0.02</v>
      </c>
      <c r="LOD396" s="6">
        <v>4</v>
      </c>
      <c r="LOE396" s="6"/>
      <c r="LOF396" s="6">
        <v>0.2</v>
      </c>
      <c r="LOG396" s="6">
        <v>14</v>
      </c>
      <c r="LOH396" s="6">
        <v>14</v>
      </c>
      <c r="LOI396" s="6">
        <v>8</v>
      </c>
      <c r="LOJ396" s="6">
        <v>2.8</v>
      </c>
      <c r="LOK396" s="1" t="s">
        <v>77</v>
      </c>
      <c r="LOL396" s="2" t="s">
        <v>64</v>
      </c>
      <c r="LOM396" s="3" t="s">
        <v>63</v>
      </c>
      <c r="LON396" s="79"/>
      <c r="LOO396" s="6">
        <v>1</v>
      </c>
      <c r="LOP396" s="2">
        <v>0.2</v>
      </c>
      <c r="LOQ396" s="6">
        <v>20.2</v>
      </c>
      <c r="LOR396" s="2">
        <v>86.6</v>
      </c>
      <c r="LOS396" s="6">
        <v>0.02</v>
      </c>
      <c r="LOT396" s="6">
        <v>4</v>
      </c>
      <c r="LOU396" s="6"/>
      <c r="LOV396" s="6">
        <v>0.2</v>
      </c>
      <c r="LOW396" s="6">
        <v>14</v>
      </c>
      <c r="LOX396" s="6">
        <v>14</v>
      </c>
      <c r="LOY396" s="6">
        <v>8</v>
      </c>
      <c r="LOZ396" s="6">
        <v>2.8</v>
      </c>
      <c r="LPA396" s="1" t="s">
        <v>77</v>
      </c>
      <c r="LPB396" s="2" t="s">
        <v>64</v>
      </c>
      <c r="LPC396" s="3" t="s">
        <v>63</v>
      </c>
      <c r="LPD396" s="79"/>
      <c r="LPE396" s="6">
        <v>1</v>
      </c>
      <c r="LPF396" s="2">
        <v>0.2</v>
      </c>
      <c r="LPG396" s="6">
        <v>20.2</v>
      </c>
      <c r="LPH396" s="2">
        <v>86.6</v>
      </c>
      <c r="LPI396" s="6">
        <v>0.02</v>
      </c>
      <c r="LPJ396" s="6">
        <v>4</v>
      </c>
      <c r="LPK396" s="6"/>
      <c r="LPL396" s="6">
        <v>0.2</v>
      </c>
      <c r="LPM396" s="6">
        <v>14</v>
      </c>
      <c r="LPN396" s="6">
        <v>14</v>
      </c>
      <c r="LPO396" s="6">
        <v>8</v>
      </c>
      <c r="LPP396" s="6">
        <v>2.8</v>
      </c>
      <c r="LPQ396" s="1" t="s">
        <v>77</v>
      </c>
      <c r="LPR396" s="2" t="s">
        <v>64</v>
      </c>
      <c r="LPS396" s="3" t="s">
        <v>63</v>
      </c>
      <c r="LPT396" s="79"/>
      <c r="LPU396" s="6">
        <v>1</v>
      </c>
      <c r="LPV396" s="2">
        <v>0.2</v>
      </c>
      <c r="LPW396" s="6">
        <v>20.2</v>
      </c>
      <c r="LPX396" s="2">
        <v>86.6</v>
      </c>
      <c r="LPY396" s="6">
        <v>0.02</v>
      </c>
      <c r="LPZ396" s="6">
        <v>4</v>
      </c>
      <c r="LQA396" s="6"/>
      <c r="LQB396" s="6">
        <v>0.2</v>
      </c>
      <c r="LQC396" s="6">
        <v>14</v>
      </c>
      <c r="LQD396" s="6">
        <v>14</v>
      </c>
      <c r="LQE396" s="6">
        <v>8</v>
      </c>
      <c r="LQF396" s="6">
        <v>2.8</v>
      </c>
      <c r="LQG396" s="1" t="s">
        <v>77</v>
      </c>
      <c r="LQH396" s="2" t="s">
        <v>64</v>
      </c>
      <c r="LQI396" s="3" t="s">
        <v>63</v>
      </c>
      <c r="LQJ396" s="79"/>
      <c r="LQK396" s="6">
        <v>1</v>
      </c>
      <c r="LQL396" s="2">
        <v>0.2</v>
      </c>
      <c r="LQM396" s="6">
        <v>20.2</v>
      </c>
      <c r="LQN396" s="2">
        <v>86.6</v>
      </c>
      <c r="LQO396" s="6">
        <v>0.02</v>
      </c>
      <c r="LQP396" s="6">
        <v>4</v>
      </c>
      <c r="LQQ396" s="6"/>
      <c r="LQR396" s="6">
        <v>0.2</v>
      </c>
      <c r="LQS396" s="6">
        <v>14</v>
      </c>
      <c r="LQT396" s="6">
        <v>14</v>
      </c>
      <c r="LQU396" s="6">
        <v>8</v>
      </c>
      <c r="LQV396" s="6">
        <v>2.8</v>
      </c>
      <c r="LQW396" s="1" t="s">
        <v>77</v>
      </c>
      <c r="LQX396" s="2" t="s">
        <v>64</v>
      </c>
      <c r="LQY396" s="3" t="s">
        <v>63</v>
      </c>
      <c r="LQZ396" s="79"/>
      <c r="LRA396" s="6">
        <v>1</v>
      </c>
      <c r="LRB396" s="2">
        <v>0.2</v>
      </c>
      <c r="LRC396" s="6">
        <v>20.2</v>
      </c>
      <c r="LRD396" s="2">
        <v>86.6</v>
      </c>
      <c r="LRE396" s="6">
        <v>0.02</v>
      </c>
      <c r="LRF396" s="6">
        <v>4</v>
      </c>
      <c r="LRG396" s="6"/>
      <c r="LRH396" s="6">
        <v>0.2</v>
      </c>
      <c r="LRI396" s="6">
        <v>14</v>
      </c>
      <c r="LRJ396" s="6">
        <v>14</v>
      </c>
      <c r="LRK396" s="6">
        <v>8</v>
      </c>
      <c r="LRL396" s="6">
        <v>2.8</v>
      </c>
      <c r="LRM396" s="1" t="s">
        <v>77</v>
      </c>
      <c r="LRN396" s="2" t="s">
        <v>64</v>
      </c>
      <c r="LRO396" s="3" t="s">
        <v>63</v>
      </c>
      <c r="LRP396" s="79"/>
      <c r="LRQ396" s="6">
        <v>1</v>
      </c>
      <c r="LRR396" s="2">
        <v>0.2</v>
      </c>
      <c r="LRS396" s="6">
        <v>20.2</v>
      </c>
      <c r="LRT396" s="2">
        <v>86.6</v>
      </c>
      <c r="LRU396" s="6">
        <v>0.02</v>
      </c>
      <c r="LRV396" s="6">
        <v>4</v>
      </c>
      <c r="LRW396" s="6"/>
      <c r="LRX396" s="6">
        <v>0.2</v>
      </c>
      <c r="LRY396" s="6">
        <v>14</v>
      </c>
      <c r="LRZ396" s="6">
        <v>14</v>
      </c>
      <c r="LSA396" s="6">
        <v>8</v>
      </c>
      <c r="LSB396" s="6">
        <v>2.8</v>
      </c>
      <c r="LSC396" s="1" t="s">
        <v>77</v>
      </c>
      <c r="LSD396" s="2" t="s">
        <v>64</v>
      </c>
      <c r="LSE396" s="3" t="s">
        <v>63</v>
      </c>
      <c r="LSF396" s="79"/>
      <c r="LSG396" s="6">
        <v>1</v>
      </c>
      <c r="LSH396" s="2">
        <v>0.2</v>
      </c>
      <c r="LSI396" s="6">
        <v>20.2</v>
      </c>
      <c r="LSJ396" s="2">
        <v>86.6</v>
      </c>
      <c r="LSK396" s="6">
        <v>0.02</v>
      </c>
      <c r="LSL396" s="6">
        <v>4</v>
      </c>
      <c r="LSM396" s="6"/>
      <c r="LSN396" s="6">
        <v>0.2</v>
      </c>
      <c r="LSO396" s="6">
        <v>14</v>
      </c>
      <c r="LSP396" s="6">
        <v>14</v>
      </c>
      <c r="LSQ396" s="6">
        <v>8</v>
      </c>
      <c r="LSR396" s="6">
        <v>2.8</v>
      </c>
      <c r="LSS396" s="1" t="s">
        <v>77</v>
      </c>
      <c r="LST396" s="2" t="s">
        <v>64</v>
      </c>
      <c r="LSU396" s="3" t="s">
        <v>63</v>
      </c>
      <c r="LSV396" s="79"/>
      <c r="LSW396" s="6">
        <v>1</v>
      </c>
      <c r="LSX396" s="2">
        <v>0.2</v>
      </c>
      <c r="LSY396" s="6">
        <v>20.2</v>
      </c>
      <c r="LSZ396" s="2">
        <v>86.6</v>
      </c>
      <c r="LTA396" s="6">
        <v>0.02</v>
      </c>
      <c r="LTB396" s="6">
        <v>4</v>
      </c>
      <c r="LTC396" s="6"/>
      <c r="LTD396" s="6">
        <v>0.2</v>
      </c>
      <c r="LTE396" s="6">
        <v>14</v>
      </c>
      <c r="LTF396" s="6">
        <v>14</v>
      </c>
      <c r="LTG396" s="6">
        <v>8</v>
      </c>
      <c r="LTH396" s="6">
        <v>2.8</v>
      </c>
      <c r="LTI396" s="1" t="s">
        <v>77</v>
      </c>
      <c r="LTJ396" s="2" t="s">
        <v>64</v>
      </c>
      <c r="LTK396" s="3" t="s">
        <v>63</v>
      </c>
      <c r="LTL396" s="79"/>
      <c r="LTM396" s="6">
        <v>1</v>
      </c>
      <c r="LTN396" s="2">
        <v>0.2</v>
      </c>
      <c r="LTO396" s="6">
        <v>20.2</v>
      </c>
      <c r="LTP396" s="2">
        <v>86.6</v>
      </c>
      <c r="LTQ396" s="6">
        <v>0.02</v>
      </c>
      <c r="LTR396" s="6">
        <v>4</v>
      </c>
      <c r="LTS396" s="6"/>
      <c r="LTT396" s="6">
        <v>0.2</v>
      </c>
      <c r="LTU396" s="6">
        <v>14</v>
      </c>
      <c r="LTV396" s="6">
        <v>14</v>
      </c>
      <c r="LTW396" s="6">
        <v>8</v>
      </c>
      <c r="LTX396" s="6">
        <v>2.8</v>
      </c>
      <c r="LTY396" s="1" t="s">
        <v>77</v>
      </c>
      <c r="LTZ396" s="2" t="s">
        <v>64</v>
      </c>
      <c r="LUA396" s="3" t="s">
        <v>63</v>
      </c>
      <c r="LUB396" s="79"/>
      <c r="LUC396" s="6">
        <v>1</v>
      </c>
      <c r="LUD396" s="2">
        <v>0.2</v>
      </c>
      <c r="LUE396" s="6">
        <v>20.2</v>
      </c>
      <c r="LUF396" s="2">
        <v>86.6</v>
      </c>
      <c r="LUG396" s="6">
        <v>0.02</v>
      </c>
      <c r="LUH396" s="6">
        <v>4</v>
      </c>
      <c r="LUI396" s="6"/>
      <c r="LUJ396" s="6">
        <v>0.2</v>
      </c>
      <c r="LUK396" s="6">
        <v>14</v>
      </c>
      <c r="LUL396" s="6">
        <v>14</v>
      </c>
      <c r="LUM396" s="6">
        <v>8</v>
      </c>
      <c r="LUN396" s="6">
        <v>2.8</v>
      </c>
      <c r="LUO396" s="1" t="s">
        <v>77</v>
      </c>
      <c r="LUP396" s="2" t="s">
        <v>64</v>
      </c>
      <c r="LUQ396" s="3" t="s">
        <v>63</v>
      </c>
      <c r="LUR396" s="79"/>
      <c r="LUS396" s="6">
        <v>1</v>
      </c>
      <c r="LUT396" s="2">
        <v>0.2</v>
      </c>
      <c r="LUU396" s="6">
        <v>20.2</v>
      </c>
      <c r="LUV396" s="2">
        <v>86.6</v>
      </c>
      <c r="LUW396" s="6">
        <v>0.02</v>
      </c>
      <c r="LUX396" s="6">
        <v>4</v>
      </c>
      <c r="LUY396" s="6"/>
      <c r="LUZ396" s="6">
        <v>0.2</v>
      </c>
      <c r="LVA396" s="6">
        <v>14</v>
      </c>
      <c r="LVB396" s="6">
        <v>14</v>
      </c>
      <c r="LVC396" s="6">
        <v>8</v>
      </c>
      <c r="LVD396" s="6">
        <v>2.8</v>
      </c>
      <c r="LVE396" s="1" t="s">
        <v>77</v>
      </c>
      <c r="LVF396" s="2" t="s">
        <v>64</v>
      </c>
      <c r="LVG396" s="3" t="s">
        <v>63</v>
      </c>
      <c r="LVH396" s="79"/>
      <c r="LVI396" s="6">
        <v>1</v>
      </c>
      <c r="LVJ396" s="2">
        <v>0.2</v>
      </c>
      <c r="LVK396" s="6">
        <v>20.2</v>
      </c>
      <c r="LVL396" s="2">
        <v>86.6</v>
      </c>
      <c r="LVM396" s="6">
        <v>0.02</v>
      </c>
      <c r="LVN396" s="6">
        <v>4</v>
      </c>
      <c r="LVO396" s="6"/>
      <c r="LVP396" s="6">
        <v>0.2</v>
      </c>
      <c r="LVQ396" s="6">
        <v>14</v>
      </c>
      <c r="LVR396" s="6">
        <v>14</v>
      </c>
      <c r="LVS396" s="6">
        <v>8</v>
      </c>
      <c r="LVT396" s="6">
        <v>2.8</v>
      </c>
      <c r="LVU396" s="1" t="s">
        <v>77</v>
      </c>
      <c r="LVV396" s="2" t="s">
        <v>64</v>
      </c>
      <c r="LVW396" s="3" t="s">
        <v>63</v>
      </c>
      <c r="LVX396" s="79"/>
      <c r="LVY396" s="6">
        <v>1</v>
      </c>
      <c r="LVZ396" s="2">
        <v>0.2</v>
      </c>
      <c r="LWA396" s="6">
        <v>20.2</v>
      </c>
      <c r="LWB396" s="2">
        <v>86.6</v>
      </c>
      <c r="LWC396" s="6">
        <v>0.02</v>
      </c>
      <c r="LWD396" s="6">
        <v>4</v>
      </c>
      <c r="LWE396" s="6"/>
      <c r="LWF396" s="6">
        <v>0.2</v>
      </c>
      <c r="LWG396" s="6">
        <v>14</v>
      </c>
      <c r="LWH396" s="6">
        <v>14</v>
      </c>
      <c r="LWI396" s="6">
        <v>8</v>
      </c>
      <c r="LWJ396" s="6">
        <v>2.8</v>
      </c>
      <c r="LWK396" s="1" t="s">
        <v>77</v>
      </c>
      <c r="LWL396" s="2" t="s">
        <v>64</v>
      </c>
      <c r="LWM396" s="3" t="s">
        <v>63</v>
      </c>
      <c r="LWN396" s="79"/>
      <c r="LWO396" s="6">
        <v>1</v>
      </c>
      <c r="LWP396" s="2">
        <v>0.2</v>
      </c>
      <c r="LWQ396" s="6">
        <v>20.2</v>
      </c>
      <c r="LWR396" s="2">
        <v>86.6</v>
      </c>
      <c r="LWS396" s="6">
        <v>0.02</v>
      </c>
      <c r="LWT396" s="6">
        <v>4</v>
      </c>
      <c r="LWU396" s="6"/>
      <c r="LWV396" s="6">
        <v>0.2</v>
      </c>
      <c r="LWW396" s="6">
        <v>14</v>
      </c>
      <c r="LWX396" s="6">
        <v>14</v>
      </c>
      <c r="LWY396" s="6">
        <v>8</v>
      </c>
      <c r="LWZ396" s="6">
        <v>2.8</v>
      </c>
      <c r="LXA396" s="1" t="s">
        <v>77</v>
      </c>
      <c r="LXB396" s="2" t="s">
        <v>64</v>
      </c>
      <c r="LXC396" s="3" t="s">
        <v>63</v>
      </c>
      <c r="LXD396" s="79"/>
      <c r="LXE396" s="6">
        <v>1</v>
      </c>
      <c r="LXF396" s="2">
        <v>0.2</v>
      </c>
      <c r="LXG396" s="6">
        <v>20.2</v>
      </c>
      <c r="LXH396" s="2">
        <v>86.6</v>
      </c>
      <c r="LXI396" s="6">
        <v>0.02</v>
      </c>
      <c r="LXJ396" s="6">
        <v>4</v>
      </c>
      <c r="LXK396" s="6"/>
      <c r="LXL396" s="6">
        <v>0.2</v>
      </c>
      <c r="LXM396" s="6">
        <v>14</v>
      </c>
      <c r="LXN396" s="6">
        <v>14</v>
      </c>
      <c r="LXO396" s="6">
        <v>8</v>
      </c>
      <c r="LXP396" s="6">
        <v>2.8</v>
      </c>
      <c r="LXQ396" s="1" t="s">
        <v>77</v>
      </c>
      <c r="LXR396" s="2" t="s">
        <v>64</v>
      </c>
      <c r="LXS396" s="3" t="s">
        <v>63</v>
      </c>
      <c r="LXT396" s="79"/>
      <c r="LXU396" s="6">
        <v>1</v>
      </c>
      <c r="LXV396" s="2">
        <v>0.2</v>
      </c>
      <c r="LXW396" s="6">
        <v>20.2</v>
      </c>
      <c r="LXX396" s="2">
        <v>86.6</v>
      </c>
      <c r="LXY396" s="6">
        <v>0.02</v>
      </c>
      <c r="LXZ396" s="6">
        <v>4</v>
      </c>
      <c r="LYA396" s="6"/>
      <c r="LYB396" s="6">
        <v>0.2</v>
      </c>
      <c r="LYC396" s="6">
        <v>14</v>
      </c>
      <c r="LYD396" s="6">
        <v>14</v>
      </c>
      <c r="LYE396" s="6">
        <v>8</v>
      </c>
      <c r="LYF396" s="6">
        <v>2.8</v>
      </c>
      <c r="LYG396" s="1" t="s">
        <v>77</v>
      </c>
      <c r="LYH396" s="2" t="s">
        <v>64</v>
      </c>
      <c r="LYI396" s="3" t="s">
        <v>63</v>
      </c>
      <c r="LYJ396" s="79"/>
      <c r="LYK396" s="6">
        <v>1</v>
      </c>
      <c r="LYL396" s="2">
        <v>0.2</v>
      </c>
      <c r="LYM396" s="6">
        <v>20.2</v>
      </c>
      <c r="LYN396" s="2">
        <v>86.6</v>
      </c>
      <c r="LYO396" s="6">
        <v>0.02</v>
      </c>
      <c r="LYP396" s="6">
        <v>4</v>
      </c>
      <c r="LYQ396" s="6"/>
      <c r="LYR396" s="6">
        <v>0.2</v>
      </c>
      <c r="LYS396" s="6">
        <v>14</v>
      </c>
      <c r="LYT396" s="6">
        <v>14</v>
      </c>
      <c r="LYU396" s="6">
        <v>8</v>
      </c>
      <c r="LYV396" s="6">
        <v>2.8</v>
      </c>
      <c r="LYW396" s="1" t="s">
        <v>77</v>
      </c>
      <c r="LYX396" s="2" t="s">
        <v>64</v>
      </c>
      <c r="LYY396" s="3" t="s">
        <v>63</v>
      </c>
      <c r="LYZ396" s="79"/>
      <c r="LZA396" s="6">
        <v>1</v>
      </c>
      <c r="LZB396" s="2">
        <v>0.2</v>
      </c>
      <c r="LZC396" s="6">
        <v>20.2</v>
      </c>
      <c r="LZD396" s="2">
        <v>86.6</v>
      </c>
      <c r="LZE396" s="6">
        <v>0.02</v>
      </c>
      <c r="LZF396" s="6">
        <v>4</v>
      </c>
      <c r="LZG396" s="6"/>
      <c r="LZH396" s="6">
        <v>0.2</v>
      </c>
      <c r="LZI396" s="6">
        <v>14</v>
      </c>
      <c r="LZJ396" s="6">
        <v>14</v>
      </c>
      <c r="LZK396" s="6">
        <v>8</v>
      </c>
      <c r="LZL396" s="6">
        <v>2.8</v>
      </c>
      <c r="LZM396" s="1" t="s">
        <v>77</v>
      </c>
      <c r="LZN396" s="2" t="s">
        <v>64</v>
      </c>
      <c r="LZO396" s="3" t="s">
        <v>63</v>
      </c>
      <c r="LZP396" s="79"/>
      <c r="LZQ396" s="6">
        <v>1</v>
      </c>
      <c r="LZR396" s="2">
        <v>0.2</v>
      </c>
      <c r="LZS396" s="6">
        <v>20.2</v>
      </c>
      <c r="LZT396" s="2">
        <v>86.6</v>
      </c>
      <c r="LZU396" s="6">
        <v>0.02</v>
      </c>
      <c r="LZV396" s="6">
        <v>4</v>
      </c>
      <c r="LZW396" s="6"/>
      <c r="LZX396" s="6">
        <v>0.2</v>
      </c>
      <c r="LZY396" s="6">
        <v>14</v>
      </c>
      <c r="LZZ396" s="6">
        <v>14</v>
      </c>
      <c r="MAA396" s="6">
        <v>8</v>
      </c>
      <c r="MAB396" s="6">
        <v>2.8</v>
      </c>
      <c r="MAC396" s="1" t="s">
        <v>77</v>
      </c>
      <c r="MAD396" s="2" t="s">
        <v>64</v>
      </c>
      <c r="MAE396" s="3" t="s">
        <v>63</v>
      </c>
      <c r="MAF396" s="79"/>
      <c r="MAG396" s="6">
        <v>1</v>
      </c>
      <c r="MAH396" s="2">
        <v>0.2</v>
      </c>
      <c r="MAI396" s="6">
        <v>20.2</v>
      </c>
      <c r="MAJ396" s="2">
        <v>86.6</v>
      </c>
      <c r="MAK396" s="6">
        <v>0.02</v>
      </c>
      <c r="MAL396" s="6">
        <v>4</v>
      </c>
      <c r="MAM396" s="6"/>
      <c r="MAN396" s="6">
        <v>0.2</v>
      </c>
      <c r="MAO396" s="6">
        <v>14</v>
      </c>
      <c r="MAP396" s="6">
        <v>14</v>
      </c>
      <c r="MAQ396" s="6">
        <v>8</v>
      </c>
      <c r="MAR396" s="6">
        <v>2.8</v>
      </c>
      <c r="MAS396" s="1" t="s">
        <v>77</v>
      </c>
      <c r="MAT396" s="2" t="s">
        <v>64</v>
      </c>
      <c r="MAU396" s="3" t="s">
        <v>63</v>
      </c>
      <c r="MAV396" s="79"/>
      <c r="MAW396" s="6">
        <v>1</v>
      </c>
      <c r="MAX396" s="2">
        <v>0.2</v>
      </c>
      <c r="MAY396" s="6">
        <v>20.2</v>
      </c>
      <c r="MAZ396" s="2">
        <v>86.6</v>
      </c>
      <c r="MBA396" s="6">
        <v>0.02</v>
      </c>
      <c r="MBB396" s="6">
        <v>4</v>
      </c>
      <c r="MBC396" s="6"/>
      <c r="MBD396" s="6">
        <v>0.2</v>
      </c>
      <c r="MBE396" s="6">
        <v>14</v>
      </c>
      <c r="MBF396" s="6">
        <v>14</v>
      </c>
      <c r="MBG396" s="6">
        <v>8</v>
      </c>
      <c r="MBH396" s="6">
        <v>2.8</v>
      </c>
      <c r="MBI396" s="1" t="s">
        <v>77</v>
      </c>
      <c r="MBJ396" s="2" t="s">
        <v>64</v>
      </c>
      <c r="MBK396" s="3" t="s">
        <v>63</v>
      </c>
      <c r="MBL396" s="79"/>
      <c r="MBM396" s="6">
        <v>1</v>
      </c>
      <c r="MBN396" s="2">
        <v>0.2</v>
      </c>
      <c r="MBO396" s="6">
        <v>20.2</v>
      </c>
      <c r="MBP396" s="2">
        <v>86.6</v>
      </c>
      <c r="MBQ396" s="6">
        <v>0.02</v>
      </c>
      <c r="MBR396" s="6">
        <v>4</v>
      </c>
      <c r="MBS396" s="6"/>
      <c r="MBT396" s="6">
        <v>0.2</v>
      </c>
      <c r="MBU396" s="6">
        <v>14</v>
      </c>
      <c r="MBV396" s="6">
        <v>14</v>
      </c>
      <c r="MBW396" s="6">
        <v>8</v>
      </c>
      <c r="MBX396" s="6">
        <v>2.8</v>
      </c>
      <c r="MBY396" s="1" t="s">
        <v>77</v>
      </c>
      <c r="MBZ396" s="2" t="s">
        <v>64</v>
      </c>
      <c r="MCA396" s="3" t="s">
        <v>63</v>
      </c>
      <c r="MCB396" s="79"/>
      <c r="MCC396" s="6">
        <v>1</v>
      </c>
      <c r="MCD396" s="2">
        <v>0.2</v>
      </c>
      <c r="MCE396" s="6">
        <v>20.2</v>
      </c>
      <c r="MCF396" s="2">
        <v>86.6</v>
      </c>
      <c r="MCG396" s="6">
        <v>0.02</v>
      </c>
      <c r="MCH396" s="6">
        <v>4</v>
      </c>
      <c r="MCI396" s="6"/>
      <c r="MCJ396" s="6">
        <v>0.2</v>
      </c>
      <c r="MCK396" s="6">
        <v>14</v>
      </c>
      <c r="MCL396" s="6">
        <v>14</v>
      </c>
      <c r="MCM396" s="6">
        <v>8</v>
      </c>
      <c r="MCN396" s="6">
        <v>2.8</v>
      </c>
      <c r="MCO396" s="1" t="s">
        <v>77</v>
      </c>
      <c r="MCP396" s="2" t="s">
        <v>64</v>
      </c>
      <c r="MCQ396" s="3" t="s">
        <v>63</v>
      </c>
      <c r="MCR396" s="79"/>
      <c r="MCS396" s="6">
        <v>1</v>
      </c>
      <c r="MCT396" s="2">
        <v>0.2</v>
      </c>
      <c r="MCU396" s="6">
        <v>20.2</v>
      </c>
      <c r="MCV396" s="2">
        <v>86.6</v>
      </c>
      <c r="MCW396" s="6">
        <v>0.02</v>
      </c>
      <c r="MCX396" s="6">
        <v>4</v>
      </c>
      <c r="MCY396" s="6"/>
      <c r="MCZ396" s="6">
        <v>0.2</v>
      </c>
      <c r="MDA396" s="6">
        <v>14</v>
      </c>
      <c r="MDB396" s="6">
        <v>14</v>
      </c>
      <c r="MDC396" s="6">
        <v>8</v>
      </c>
      <c r="MDD396" s="6">
        <v>2.8</v>
      </c>
      <c r="MDE396" s="1" t="s">
        <v>77</v>
      </c>
      <c r="MDF396" s="2" t="s">
        <v>64</v>
      </c>
      <c r="MDG396" s="3" t="s">
        <v>63</v>
      </c>
      <c r="MDH396" s="79"/>
      <c r="MDI396" s="6">
        <v>1</v>
      </c>
      <c r="MDJ396" s="2">
        <v>0.2</v>
      </c>
      <c r="MDK396" s="6">
        <v>20.2</v>
      </c>
      <c r="MDL396" s="2">
        <v>86.6</v>
      </c>
      <c r="MDM396" s="6">
        <v>0.02</v>
      </c>
      <c r="MDN396" s="6">
        <v>4</v>
      </c>
      <c r="MDO396" s="6"/>
      <c r="MDP396" s="6">
        <v>0.2</v>
      </c>
      <c r="MDQ396" s="6">
        <v>14</v>
      </c>
      <c r="MDR396" s="6">
        <v>14</v>
      </c>
      <c r="MDS396" s="6">
        <v>8</v>
      </c>
      <c r="MDT396" s="6">
        <v>2.8</v>
      </c>
      <c r="MDU396" s="1" t="s">
        <v>77</v>
      </c>
      <c r="MDV396" s="2" t="s">
        <v>64</v>
      </c>
      <c r="MDW396" s="3" t="s">
        <v>63</v>
      </c>
      <c r="MDX396" s="79"/>
      <c r="MDY396" s="6">
        <v>1</v>
      </c>
      <c r="MDZ396" s="2">
        <v>0.2</v>
      </c>
      <c r="MEA396" s="6">
        <v>20.2</v>
      </c>
      <c r="MEB396" s="2">
        <v>86.6</v>
      </c>
      <c r="MEC396" s="6">
        <v>0.02</v>
      </c>
      <c r="MED396" s="6">
        <v>4</v>
      </c>
      <c r="MEE396" s="6"/>
      <c r="MEF396" s="6">
        <v>0.2</v>
      </c>
      <c r="MEG396" s="6">
        <v>14</v>
      </c>
      <c r="MEH396" s="6">
        <v>14</v>
      </c>
      <c r="MEI396" s="6">
        <v>8</v>
      </c>
      <c r="MEJ396" s="6">
        <v>2.8</v>
      </c>
      <c r="MEK396" s="1" t="s">
        <v>77</v>
      </c>
      <c r="MEL396" s="2" t="s">
        <v>64</v>
      </c>
      <c r="MEM396" s="3" t="s">
        <v>63</v>
      </c>
      <c r="MEN396" s="79"/>
      <c r="MEO396" s="6">
        <v>1</v>
      </c>
      <c r="MEP396" s="2">
        <v>0.2</v>
      </c>
      <c r="MEQ396" s="6">
        <v>20.2</v>
      </c>
      <c r="MER396" s="2">
        <v>86.6</v>
      </c>
      <c r="MES396" s="6">
        <v>0.02</v>
      </c>
      <c r="MET396" s="6">
        <v>4</v>
      </c>
      <c r="MEU396" s="6"/>
      <c r="MEV396" s="6">
        <v>0.2</v>
      </c>
      <c r="MEW396" s="6">
        <v>14</v>
      </c>
      <c r="MEX396" s="6">
        <v>14</v>
      </c>
      <c r="MEY396" s="6">
        <v>8</v>
      </c>
      <c r="MEZ396" s="6">
        <v>2.8</v>
      </c>
      <c r="MFA396" s="1" t="s">
        <v>77</v>
      </c>
      <c r="MFB396" s="2" t="s">
        <v>64</v>
      </c>
      <c r="MFC396" s="3" t="s">
        <v>63</v>
      </c>
      <c r="MFD396" s="79"/>
      <c r="MFE396" s="6">
        <v>1</v>
      </c>
      <c r="MFF396" s="2">
        <v>0.2</v>
      </c>
      <c r="MFG396" s="6">
        <v>20.2</v>
      </c>
      <c r="MFH396" s="2">
        <v>86.6</v>
      </c>
      <c r="MFI396" s="6">
        <v>0.02</v>
      </c>
      <c r="MFJ396" s="6">
        <v>4</v>
      </c>
      <c r="MFK396" s="6"/>
      <c r="MFL396" s="6">
        <v>0.2</v>
      </c>
      <c r="MFM396" s="6">
        <v>14</v>
      </c>
      <c r="MFN396" s="6">
        <v>14</v>
      </c>
      <c r="MFO396" s="6">
        <v>8</v>
      </c>
      <c r="MFP396" s="6">
        <v>2.8</v>
      </c>
      <c r="MFQ396" s="1" t="s">
        <v>77</v>
      </c>
      <c r="MFR396" s="2" t="s">
        <v>64</v>
      </c>
      <c r="MFS396" s="3" t="s">
        <v>63</v>
      </c>
      <c r="MFT396" s="79"/>
      <c r="MFU396" s="6">
        <v>1</v>
      </c>
      <c r="MFV396" s="2">
        <v>0.2</v>
      </c>
      <c r="MFW396" s="6">
        <v>20.2</v>
      </c>
      <c r="MFX396" s="2">
        <v>86.6</v>
      </c>
      <c r="MFY396" s="6">
        <v>0.02</v>
      </c>
      <c r="MFZ396" s="6">
        <v>4</v>
      </c>
      <c r="MGA396" s="6"/>
      <c r="MGB396" s="6">
        <v>0.2</v>
      </c>
      <c r="MGC396" s="6">
        <v>14</v>
      </c>
      <c r="MGD396" s="6">
        <v>14</v>
      </c>
      <c r="MGE396" s="6">
        <v>8</v>
      </c>
      <c r="MGF396" s="6">
        <v>2.8</v>
      </c>
      <c r="MGG396" s="1" t="s">
        <v>77</v>
      </c>
      <c r="MGH396" s="2" t="s">
        <v>64</v>
      </c>
      <c r="MGI396" s="3" t="s">
        <v>63</v>
      </c>
      <c r="MGJ396" s="79"/>
      <c r="MGK396" s="6">
        <v>1</v>
      </c>
      <c r="MGL396" s="2">
        <v>0.2</v>
      </c>
      <c r="MGM396" s="6">
        <v>20.2</v>
      </c>
      <c r="MGN396" s="2">
        <v>86.6</v>
      </c>
      <c r="MGO396" s="6">
        <v>0.02</v>
      </c>
      <c r="MGP396" s="6">
        <v>4</v>
      </c>
      <c r="MGQ396" s="6"/>
      <c r="MGR396" s="6">
        <v>0.2</v>
      </c>
      <c r="MGS396" s="6">
        <v>14</v>
      </c>
      <c r="MGT396" s="6">
        <v>14</v>
      </c>
      <c r="MGU396" s="6">
        <v>8</v>
      </c>
      <c r="MGV396" s="6">
        <v>2.8</v>
      </c>
      <c r="MGW396" s="1" t="s">
        <v>77</v>
      </c>
      <c r="MGX396" s="2" t="s">
        <v>64</v>
      </c>
      <c r="MGY396" s="3" t="s">
        <v>63</v>
      </c>
      <c r="MGZ396" s="79"/>
      <c r="MHA396" s="6">
        <v>1</v>
      </c>
      <c r="MHB396" s="2">
        <v>0.2</v>
      </c>
      <c r="MHC396" s="6">
        <v>20.2</v>
      </c>
      <c r="MHD396" s="2">
        <v>86.6</v>
      </c>
      <c r="MHE396" s="6">
        <v>0.02</v>
      </c>
      <c r="MHF396" s="6">
        <v>4</v>
      </c>
      <c r="MHG396" s="6"/>
      <c r="MHH396" s="6">
        <v>0.2</v>
      </c>
      <c r="MHI396" s="6">
        <v>14</v>
      </c>
      <c r="MHJ396" s="6">
        <v>14</v>
      </c>
      <c r="MHK396" s="6">
        <v>8</v>
      </c>
      <c r="MHL396" s="6">
        <v>2.8</v>
      </c>
      <c r="MHM396" s="1" t="s">
        <v>77</v>
      </c>
      <c r="MHN396" s="2" t="s">
        <v>64</v>
      </c>
      <c r="MHO396" s="3" t="s">
        <v>63</v>
      </c>
      <c r="MHP396" s="79"/>
      <c r="MHQ396" s="6">
        <v>1</v>
      </c>
      <c r="MHR396" s="2">
        <v>0.2</v>
      </c>
      <c r="MHS396" s="6">
        <v>20.2</v>
      </c>
      <c r="MHT396" s="2">
        <v>86.6</v>
      </c>
      <c r="MHU396" s="6">
        <v>0.02</v>
      </c>
      <c r="MHV396" s="6">
        <v>4</v>
      </c>
      <c r="MHW396" s="6"/>
      <c r="MHX396" s="6">
        <v>0.2</v>
      </c>
      <c r="MHY396" s="6">
        <v>14</v>
      </c>
      <c r="MHZ396" s="6">
        <v>14</v>
      </c>
      <c r="MIA396" s="6">
        <v>8</v>
      </c>
      <c r="MIB396" s="6">
        <v>2.8</v>
      </c>
      <c r="MIC396" s="1" t="s">
        <v>77</v>
      </c>
      <c r="MID396" s="2" t="s">
        <v>64</v>
      </c>
      <c r="MIE396" s="3" t="s">
        <v>63</v>
      </c>
      <c r="MIF396" s="79"/>
      <c r="MIG396" s="6">
        <v>1</v>
      </c>
      <c r="MIH396" s="2">
        <v>0.2</v>
      </c>
      <c r="MII396" s="6">
        <v>20.2</v>
      </c>
      <c r="MIJ396" s="2">
        <v>86.6</v>
      </c>
      <c r="MIK396" s="6">
        <v>0.02</v>
      </c>
      <c r="MIL396" s="6">
        <v>4</v>
      </c>
      <c r="MIM396" s="6"/>
      <c r="MIN396" s="6">
        <v>0.2</v>
      </c>
      <c r="MIO396" s="6">
        <v>14</v>
      </c>
      <c r="MIP396" s="6">
        <v>14</v>
      </c>
      <c r="MIQ396" s="6">
        <v>8</v>
      </c>
      <c r="MIR396" s="6">
        <v>2.8</v>
      </c>
      <c r="MIS396" s="1" t="s">
        <v>77</v>
      </c>
      <c r="MIT396" s="2" t="s">
        <v>64</v>
      </c>
      <c r="MIU396" s="3" t="s">
        <v>63</v>
      </c>
      <c r="MIV396" s="79"/>
      <c r="MIW396" s="6">
        <v>1</v>
      </c>
      <c r="MIX396" s="2">
        <v>0.2</v>
      </c>
      <c r="MIY396" s="6">
        <v>20.2</v>
      </c>
      <c r="MIZ396" s="2">
        <v>86.6</v>
      </c>
      <c r="MJA396" s="6">
        <v>0.02</v>
      </c>
      <c r="MJB396" s="6">
        <v>4</v>
      </c>
      <c r="MJC396" s="6"/>
      <c r="MJD396" s="6">
        <v>0.2</v>
      </c>
      <c r="MJE396" s="6">
        <v>14</v>
      </c>
      <c r="MJF396" s="6">
        <v>14</v>
      </c>
      <c r="MJG396" s="6">
        <v>8</v>
      </c>
      <c r="MJH396" s="6">
        <v>2.8</v>
      </c>
      <c r="MJI396" s="1" t="s">
        <v>77</v>
      </c>
      <c r="MJJ396" s="2" t="s">
        <v>64</v>
      </c>
      <c r="MJK396" s="3" t="s">
        <v>63</v>
      </c>
      <c r="MJL396" s="79"/>
      <c r="MJM396" s="6">
        <v>1</v>
      </c>
      <c r="MJN396" s="2">
        <v>0.2</v>
      </c>
      <c r="MJO396" s="6">
        <v>20.2</v>
      </c>
      <c r="MJP396" s="2">
        <v>86.6</v>
      </c>
      <c r="MJQ396" s="6">
        <v>0.02</v>
      </c>
      <c r="MJR396" s="6">
        <v>4</v>
      </c>
      <c r="MJS396" s="6"/>
      <c r="MJT396" s="6">
        <v>0.2</v>
      </c>
      <c r="MJU396" s="6">
        <v>14</v>
      </c>
      <c r="MJV396" s="6">
        <v>14</v>
      </c>
      <c r="MJW396" s="6">
        <v>8</v>
      </c>
      <c r="MJX396" s="6">
        <v>2.8</v>
      </c>
      <c r="MJY396" s="1" t="s">
        <v>77</v>
      </c>
      <c r="MJZ396" s="2" t="s">
        <v>64</v>
      </c>
      <c r="MKA396" s="3" t="s">
        <v>63</v>
      </c>
      <c r="MKB396" s="79"/>
      <c r="MKC396" s="6">
        <v>1</v>
      </c>
      <c r="MKD396" s="2">
        <v>0.2</v>
      </c>
      <c r="MKE396" s="6">
        <v>20.2</v>
      </c>
      <c r="MKF396" s="2">
        <v>86.6</v>
      </c>
      <c r="MKG396" s="6">
        <v>0.02</v>
      </c>
      <c r="MKH396" s="6">
        <v>4</v>
      </c>
      <c r="MKI396" s="6"/>
      <c r="MKJ396" s="6">
        <v>0.2</v>
      </c>
      <c r="MKK396" s="6">
        <v>14</v>
      </c>
      <c r="MKL396" s="6">
        <v>14</v>
      </c>
      <c r="MKM396" s="6">
        <v>8</v>
      </c>
      <c r="MKN396" s="6">
        <v>2.8</v>
      </c>
      <c r="MKO396" s="1" t="s">
        <v>77</v>
      </c>
      <c r="MKP396" s="2" t="s">
        <v>64</v>
      </c>
      <c r="MKQ396" s="3" t="s">
        <v>63</v>
      </c>
      <c r="MKR396" s="79"/>
      <c r="MKS396" s="6">
        <v>1</v>
      </c>
      <c r="MKT396" s="2">
        <v>0.2</v>
      </c>
      <c r="MKU396" s="6">
        <v>20.2</v>
      </c>
      <c r="MKV396" s="2">
        <v>86.6</v>
      </c>
      <c r="MKW396" s="6">
        <v>0.02</v>
      </c>
      <c r="MKX396" s="6">
        <v>4</v>
      </c>
      <c r="MKY396" s="6"/>
      <c r="MKZ396" s="6">
        <v>0.2</v>
      </c>
      <c r="MLA396" s="6">
        <v>14</v>
      </c>
      <c r="MLB396" s="6">
        <v>14</v>
      </c>
      <c r="MLC396" s="6">
        <v>8</v>
      </c>
      <c r="MLD396" s="6">
        <v>2.8</v>
      </c>
      <c r="MLE396" s="1" t="s">
        <v>77</v>
      </c>
      <c r="MLF396" s="2" t="s">
        <v>64</v>
      </c>
      <c r="MLG396" s="3" t="s">
        <v>63</v>
      </c>
      <c r="MLH396" s="79"/>
      <c r="MLI396" s="6">
        <v>1</v>
      </c>
      <c r="MLJ396" s="2">
        <v>0.2</v>
      </c>
      <c r="MLK396" s="6">
        <v>20.2</v>
      </c>
      <c r="MLL396" s="2">
        <v>86.6</v>
      </c>
      <c r="MLM396" s="6">
        <v>0.02</v>
      </c>
      <c r="MLN396" s="6">
        <v>4</v>
      </c>
      <c r="MLO396" s="6"/>
      <c r="MLP396" s="6">
        <v>0.2</v>
      </c>
      <c r="MLQ396" s="6">
        <v>14</v>
      </c>
      <c r="MLR396" s="6">
        <v>14</v>
      </c>
      <c r="MLS396" s="6">
        <v>8</v>
      </c>
      <c r="MLT396" s="6">
        <v>2.8</v>
      </c>
      <c r="MLU396" s="1" t="s">
        <v>77</v>
      </c>
      <c r="MLV396" s="2" t="s">
        <v>64</v>
      </c>
      <c r="MLW396" s="3" t="s">
        <v>63</v>
      </c>
      <c r="MLX396" s="79"/>
      <c r="MLY396" s="6">
        <v>1</v>
      </c>
      <c r="MLZ396" s="2">
        <v>0.2</v>
      </c>
      <c r="MMA396" s="6">
        <v>20.2</v>
      </c>
      <c r="MMB396" s="2">
        <v>86.6</v>
      </c>
      <c r="MMC396" s="6">
        <v>0.02</v>
      </c>
      <c r="MMD396" s="6">
        <v>4</v>
      </c>
      <c r="MME396" s="6"/>
      <c r="MMF396" s="6">
        <v>0.2</v>
      </c>
      <c r="MMG396" s="6">
        <v>14</v>
      </c>
      <c r="MMH396" s="6">
        <v>14</v>
      </c>
      <c r="MMI396" s="6">
        <v>8</v>
      </c>
      <c r="MMJ396" s="6">
        <v>2.8</v>
      </c>
      <c r="MMK396" s="1" t="s">
        <v>77</v>
      </c>
      <c r="MML396" s="2" t="s">
        <v>64</v>
      </c>
      <c r="MMM396" s="3" t="s">
        <v>63</v>
      </c>
      <c r="MMN396" s="79"/>
      <c r="MMO396" s="6">
        <v>1</v>
      </c>
      <c r="MMP396" s="2">
        <v>0.2</v>
      </c>
      <c r="MMQ396" s="6">
        <v>20.2</v>
      </c>
      <c r="MMR396" s="2">
        <v>86.6</v>
      </c>
      <c r="MMS396" s="6">
        <v>0.02</v>
      </c>
      <c r="MMT396" s="6">
        <v>4</v>
      </c>
      <c r="MMU396" s="6"/>
      <c r="MMV396" s="6">
        <v>0.2</v>
      </c>
      <c r="MMW396" s="6">
        <v>14</v>
      </c>
      <c r="MMX396" s="6">
        <v>14</v>
      </c>
      <c r="MMY396" s="6">
        <v>8</v>
      </c>
      <c r="MMZ396" s="6">
        <v>2.8</v>
      </c>
      <c r="MNA396" s="1" t="s">
        <v>77</v>
      </c>
      <c r="MNB396" s="2" t="s">
        <v>64</v>
      </c>
      <c r="MNC396" s="3" t="s">
        <v>63</v>
      </c>
      <c r="MND396" s="79"/>
      <c r="MNE396" s="6">
        <v>1</v>
      </c>
      <c r="MNF396" s="2">
        <v>0.2</v>
      </c>
      <c r="MNG396" s="6">
        <v>20.2</v>
      </c>
      <c r="MNH396" s="2">
        <v>86.6</v>
      </c>
      <c r="MNI396" s="6">
        <v>0.02</v>
      </c>
      <c r="MNJ396" s="6">
        <v>4</v>
      </c>
      <c r="MNK396" s="6"/>
      <c r="MNL396" s="6">
        <v>0.2</v>
      </c>
      <c r="MNM396" s="6">
        <v>14</v>
      </c>
      <c r="MNN396" s="6">
        <v>14</v>
      </c>
      <c r="MNO396" s="6">
        <v>8</v>
      </c>
      <c r="MNP396" s="6">
        <v>2.8</v>
      </c>
      <c r="MNQ396" s="1" t="s">
        <v>77</v>
      </c>
      <c r="MNR396" s="2" t="s">
        <v>64</v>
      </c>
      <c r="MNS396" s="3" t="s">
        <v>63</v>
      </c>
      <c r="MNT396" s="79"/>
      <c r="MNU396" s="6">
        <v>1</v>
      </c>
      <c r="MNV396" s="2">
        <v>0.2</v>
      </c>
      <c r="MNW396" s="6">
        <v>20.2</v>
      </c>
      <c r="MNX396" s="2">
        <v>86.6</v>
      </c>
      <c r="MNY396" s="6">
        <v>0.02</v>
      </c>
      <c r="MNZ396" s="6">
        <v>4</v>
      </c>
      <c r="MOA396" s="6"/>
      <c r="MOB396" s="6">
        <v>0.2</v>
      </c>
      <c r="MOC396" s="6">
        <v>14</v>
      </c>
      <c r="MOD396" s="6">
        <v>14</v>
      </c>
      <c r="MOE396" s="6">
        <v>8</v>
      </c>
      <c r="MOF396" s="6">
        <v>2.8</v>
      </c>
      <c r="MOG396" s="1" t="s">
        <v>77</v>
      </c>
      <c r="MOH396" s="2" t="s">
        <v>64</v>
      </c>
      <c r="MOI396" s="3" t="s">
        <v>63</v>
      </c>
      <c r="MOJ396" s="79"/>
      <c r="MOK396" s="6">
        <v>1</v>
      </c>
      <c r="MOL396" s="2">
        <v>0.2</v>
      </c>
      <c r="MOM396" s="6">
        <v>20.2</v>
      </c>
      <c r="MON396" s="2">
        <v>86.6</v>
      </c>
      <c r="MOO396" s="6">
        <v>0.02</v>
      </c>
      <c r="MOP396" s="6">
        <v>4</v>
      </c>
      <c r="MOQ396" s="6"/>
      <c r="MOR396" s="6">
        <v>0.2</v>
      </c>
      <c r="MOS396" s="6">
        <v>14</v>
      </c>
      <c r="MOT396" s="6">
        <v>14</v>
      </c>
      <c r="MOU396" s="6">
        <v>8</v>
      </c>
      <c r="MOV396" s="6">
        <v>2.8</v>
      </c>
      <c r="MOW396" s="1" t="s">
        <v>77</v>
      </c>
      <c r="MOX396" s="2" t="s">
        <v>64</v>
      </c>
      <c r="MOY396" s="3" t="s">
        <v>63</v>
      </c>
      <c r="MOZ396" s="79"/>
      <c r="MPA396" s="6">
        <v>1</v>
      </c>
      <c r="MPB396" s="2">
        <v>0.2</v>
      </c>
      <c r="MPC396" s="6">
        <v>20.2</v>
      </c>
      <c r="MPD396" s="2">
        <v>86.6</v>
      </c>
      <c r="MPE396" s="6">
        <v>0.02</v>
      </c>
      <c r="MPF396" s="6">
        <v>4</v>
      </c>
      <c r="MPG396" s="6"/>
      <c r="MPH396" s="6">
        <v>0.2</v>
      </c>
      <c r="MPI396" s="6">
        <v>14</v>
      </c>
      <c r="MPJ396" s="6">
        <v>14</v>
      </c>
      <c r="MPK396" s="6">
        <v>8</v>
      </c>
      <c r="MPL396" s="6">
        <v>2.8</v>
      </c>
      <c r="MPM396" s="1" t="s">
        <v>77</v>
      </c>
      <c r="MPN396" s="2" t="s">
        <v>64</v>
      </c>
      <c r="MPO396" s="3" t="s">
        <v>63</v>
      </c>
      <c r="MPP396" s="79"/>
      <c r="MPQ396" s="6">
        <v>1</v>
      </c>
      <c r="MPR396" s="2">
        <v>0.2</v>
      </c>
      <c r="MPS396" s="6">
        <v>20.2</v>
      </c>
      <c r="MPT396" s="2">
        <v>86.6</v>
      </c>
      <c r="MPU396" s="6">
        <v>0.02</v>
      </c>
      <c r="MPV396" s="6">
        <v>4</v>
      </c>
      <c r="MPW396" s="6"/>
      <c r="MPX396" s="6">
        <v>0.2</v>
      </c>
      <c r="MPY396" s="6">
        <v>14</v>
      </c>
      <c r="MPZ396" s="6">
        <v>14</v>
      </c>
      <c r="MQA396" s="6">
        <v>8</v>
      </c>
      <c r="MQB396" s="6">
        <v>2.8</v>
      </c>
      <c r="MQC396" s="1" t="s">
        <v>77</v>
      </c>
      <c r="MQD396" s="2" t="s">
        <v>64</v>
      </c>
      <c r="MQE396" s="3" t="s">
        <v>63</v>
      </c>
      <c r="MQF396" s="79"/>
      <c r="MQG396" s="6">
        <v>1</v>
      </c>
      <c r="MQH396" s="2">
        <v>0.2</v>
      </c>
      <c r="MQI396" s="6">
        <v>20.2</v>
      </c>
      <c r="MQJ396" s="2">
        <v>86.6</v>
      </c>
      <c r="MQK396" s="6">
        <v>0.02</v>
      </c>
      <c r="MQL396" s="6">
        <v>4</v>
      </c>
      <c r="MQM396" s="6"/>
      <c r="MQN396" s="6">
        <v>0.2</v>
      </c>
      <c r="MQO396" s="6">
        <v>14</v>
      </c>
      <c r="MQP396" s="6">
        <v>14</v>
      </c>
      <c r="MQQ396" s="6">
        <v>8</v>
      </c>
      <c r="MQR396" s="6">
        <v>2.8</v>
      </c>
      <c r="MQS396" s="1" t="s">
        <v>77</v>
      </c>
      <c r="MQT396" s="2" t="s">
        <v>64</v>
      </c>
      <c r="MQU396" s="3" t="s">
        <v>63</v>
      </c>
      <c r="MQV396" s="79"/>
      <c r="MQW396" s="6">
        <v>1</v>
      </c>
      <c r="MQX396" s="2">
        <v>0.2</v>
      </c>
      <c r="MQY396" s="6">
        <v>20.2</v>
      </c>
      <c r="MQZ396" s="2">
        <v>86.6</v>
      </c>
      <c r="MRA396" s="6">
        <v>0.02</v>
      </c>
      <c r="MRB396" s="6">
        <v>4</v>
      </c>
      <c r="MRC396" s="6"/>
      <c r="MRD396" s="6">
        <v>0.2</v>
      </c>
      <c r="MRE396" s="6">
        <v>14</v>
      </c>
      <c r="MRF396" s="6">
        <v>14</v>
      </c>
      <c r="MRG396" s="6">
        <v>8</v>
      </c>
      <c r="MRH396" s="6">
        <v>2.8</v>
      </c>
      <c r="MRI396" s="1" t="s">
        <v>77</v>
      </c>
      <c r="MRJ396" s="2" t="s">
        <v>64</v>
      </c>
      <c r="MRK396" s="3" t="s">
        <v>63</v>
      </c>
      <c r="MRL396" s="79"/>
      <c r="MRM396" s="6">
        <v>1</v>
      </c>
      <c r="MRN396" s="2">
        <v>0.2</v>
      </c>
      <c r="MRO396" s="6">
        <v>20.2</v>
      </c>
      <c r="MRP396" s="2">
        <v>86.6</v>
      </c>
      <c r="MRQ396" s="6">
        <v>0.02</v>
      </c>
      <c r="MRR396" s="6">
        <v>4</v>
      </c>
      <c r="MRS396" s="6"/>
      <c r="MRT396" s="6">
        <v>0.2</v>
      </c>
      <c r="MRU396" s="6">
        <v>14</v>
      </c>
      <c r="MRV396" s="6">
        <v>14</v>
      </c>
      <c r="MRW396" s="6">
        <v>8</v>
      </c>
      <c r="MRX396" s="6">
        <v>2.8</v>
      </c>
      <c r="MRY396" s="1" t="s">
        <v>77</v>
      </c>
      <c r="MRZ396" s="2" t="s">
        <v>64</v>
      </c>
      <c r="MSA396" s="3" t="s">
        <v>63</v>
      </c>
      <c r="MSB396" s="79"/>
      <c r="MSC396" s="6">
        <v>1</v>
      </c>
      <c r="MSD396" s="2">
        <v>0.2</v>
      </c>
      <c r="MSE396" s="6">
        <v>20.2</v>
      </c>
      <c r="MSF396" s="2">
        <v>86.6</v>
      </c>
      <c r="MSG396" s="6">
        <v>0.02</v>
      </c>
      <c r="MSH396" s="6">
        <v>4</v>
      </c>
      <c r="MSI396" s="6"/>
      <c r="MSJ396" s="6">
        <v>0.2</v>
      </c>
      <c r="MSK396" s="6">
        <v>14</v>
      </c>
      <c r="MSL396" s="6">
        <v>14</v>
      </c>
      <c r="MSM396" s="6">
        <v>8</v>
      </c>
      <c r="MSN396" s="6">
        <v>2.8</v>
      </c>
      <c r="MSO396" s="1" t="s">
        <v>77</v>
      </c>
      <c r="MSP396" s="2" t="s">
        <v>64</v>
      </c>
      <c r="MSQ396" s="3" t="s">
        <v>63</v>
      </c>
      <c r="MSR396" s="79"/>
      <c r="MSS396" s="6">
        <v>1</v>
      </c>
      <c r="MST396" s="2">
        <v>0.2</v>
      </c>
      <c r="MSU396" s="6">
        <v>20.2</v>
      </c>
      <c r="MSV396" s="2">
        <v>86.6</v>
      </c>
      <c r="MSW396" s="6">
        <v>0.02</v>
      </c>
      <c r="MSX396" s="6">
        <v>4</v>
      </c>
      <c r="MSY396" s="6"/>
      <c r="MSZ396" s="6">
        <v>0.2</v>
      </c>
      <c r="MTA396" s="6">
        <v>14</v>
      </c>
      <c r="MTB396" s="6">
        <v>14</v>
      </c>
      <c r="MTC396" s="6">
        <v>8</v>
      </c>
      <c r="MTD396" s="6">
        <v>2.8</v>
      </c>
      <c r="MTE396" s="1" t="s">
        <v>77</v>
      </c>
      <c r="MTF396" s="2" t="s">
        <v>64</v>
      </c>
      <c r="MTG396" s="3" t="s">
        <v>63</v>
      </c>
      <c r="MTH396" s="79"/>
      <c r="MTI396" s="6">
        <v>1</v>
      </c>
      <c r="MTJ396" s="2">
        <v>0.2</v>
      </c>
      <c r="MTK396" s="6">
        <v>20.2</v>
      </c>
      <c r="MTL396" s="2">
        <v>86.6</v>
      </c>
      <c r="MTM396" s="6">
        <v>0.02</v>
      </c>
      <c r="MTN396" s="6">
        <v>4</v>
      </c>
      <c r="MTO396" s="6"/>
      <c r="MTP396" s="6">
        <v>0.2</v>
      </c>
      <c r="MTQ396" s="6">
        <v>14</v>
      </c>
      <c r="MTR396" s="6">
        <v>14</v>
      </c>
      <c r="MTS396" s="6">
        <v>8</v>
      </c>
      <c r="MTT396" s="6">
        <v>2.8</v>
      </c>
      <c r="MTU396" s="1" t="s">
        <v>77</v>
      </c>
      <c r="MTV396" s="2" t="s">
        <v>64</v>
      </c>
      <c r="MTW396" s="3" t="s">
        <v>63</v>
      </c>
      <c r="MTX396" s="79"/>
      <c r="MTY396" s="6">
        <v>1</v>
      </c>
      <c r="MTZ396" s="2">
        <v>0.2</v>
      </c>
      <c r="MUA396" s="6">
        <v>20.2</v>
      </c>
      <c r="MUB396" s="2">
        <v>86.6</v>
      </c>
      <c r="MUC396" s="6">
        <v>0.02</v>
      </c>
      <c r="MUD396" s="6">
        <v>4</v>
      </c>
      <c r="MUE396" s="6"/>
      <c r="MUF396" s="6">
        <v>0.2</v>
      </c>
      <c r="MUG396" s="6">
        <v>14</v>
      </c>
      <c r="MUH396" s="6">
        <v>14</v>
      </c>
      <c r="MUI396" s="6">
        <v>8</v>
      </c>
      <c r="MUJ396" s="6">
        <v>2.8</v>
      </c>
      <c r="MUK396" s="1" t="s">
        <v>77</v>
      </c>
      <c r="MUL396" s="2" t="s">
        <v>64</v>
      </c>
      <c r="MUM396" s="3" t="s">
        <v>63</v>
      </c>
      <c r="MUN396" s="79"/>
      <c r="MUO396" s="6">
        <v>1</v>
      </c>
      <c r="MUP396" s="2">
        <v>0.2</v>
      </c>
      <c r="MUQ396" s="6">
        <v>20.2</v>
      </c>
      <c r="MUR396" s="2">
        <v>86.6</v>
      </c>
      <c r="MUS396" s="6">
        <v>0.02</v>
      </c>
      <c r="MUT396" s="6">
        <v>4</v>
      </c>
      <c r="MUU396" s="6"/>
      <c r="MUV396" s="6">
        <v>0.2</v>
      </c>
      <c r="MUW396" s="6">
        <v>14</v>
      </c>
      <c r="MUX396" s="6">
        <v>14</v>
      </c>
      <c r="MUY396" s="6">
        <v>8</v>
      </c>
      <c r="MUZ396" s="6">
        <v>2.8</v>
      </c>
      <c r="MVA396" s="1" t="s">
        <v>77</v>
      </c>
      <c r="MVB396" s="2" t="s">
        <v>64</v>
      </c>
      <c r="MVC396" s="3" t="s">
        <v>63</v>
      </c>
      <c r="MVD396" s="79"/>
      <c r="MVE396" s="6">
        <v>1</v>
      </c>
      <c r="MVF396" s="2">
        <v>0.2</v>
      </c>
      <c r="MVG396" s="6">
        <v>20.2</v>
      </c>
      <c r="MVH396" s="2">
        <v>86.6</v>
      </c>
      <c r="MVI396" s="6">
        <v>0.02</v>
      </c>
      <c r="MVJ396" s="6">
        <v>4</v>
      </c>
      <c r="MVK396" s="6"/>
      <c r="MVL396" s="6">
        <v>0.2</v>
      </c>
      <c r="MVM396" s="6">
        <v>14</v>
      </c>
      <c r="MVN396" s="6">
        <v>14</v>
      </c>
      <c r="MVO396" s="6">
        <v>8</v>
      </c>
      <c r="MVP396" s="6">
        <v>2.8</v>
      </c>
      <c r="MVQ396" s="1" t="s">
        <v>77</v>
      </c>
      <c r="MVR396" s="2" t="s">
        <v>64</v>
      </c>
      <c r="MVS396" s="3" t="s">
        <v>63</v>
      </c>
      <c r="MVT396" s="79"/>
      <c r="MVU396" s="6">
        <v>1</v>
      </c>
      <c r="MVV396" s="2">
        <v>0.2</v>
      </c>
      <c r="MVW396" s="6">
        <v>20.2</v>
      </c>
      <c r="MVX396" s="2">
        <v>86.6</v>
      </c>
      <c r="MVY396" s="6">
        <v>0.02</v>
      </c>
      <c r="MVZ396" s="6">
        <v>4</v>
      </c>
      <c r="MWA396" s="6"/>
      <c r="MWB396" s="6">
        <v>0.2</v>
      </c>
      <c r="MWC396" s="6">
        <v>14</v>
      </c>
      <c r="MWD396" s="6">
        <v>14</v>
      </c>
      <c r="MWE396" s="6">
        <v>8</v>
      </c>
      <c r="MWF396" s="6">
        <v>2.8</v>
      </c>
      <c r="MWG396" s="1" t="s">
        <v>77</v>
      </c>
      <c r="MWH396" s="2" t="s">
        <v>64</v>
      </c>
      <c r="MWI396" s="3" t="s">
        <v>63</v>
      </c>
      <c r="MWJ396" s="79"/>
      <c r="MWK396" s="6">
        <v>1</v>
      </c>
      <c r="MWL396" s="2">
        <v>0.2</v>
      </c>
      <c r="MWM396" s="6">
        <v>20.2</v>
      </c>
      <c r="MWN396" s="2">
        <v>86.6</v>
      </c>
      <c r="MWO396" s="6">
        <v>0.02</v>
      </c>
      <c r="MWP396" s="6">
        <v>4</v>
      </c>
      <c r="MWQ396" s="6"/>
      <c r="MWR396" s="6">
        <v>0.2</v>
      </c>
      <c r="MWS396" s="6">
        <v>14</v>
      </c>
      <c r="MWT396" s="6">
        <v>14</v>
      </c>
      <c r="MWU396" s="6">
        <v>8</v>
      </c>
      <c r="MWV396" s="6">
        <v>2.8</v>
      </c>
      <c r="MWW396" s="1" t="s">
        <v>77</v>
      </c>
      <c r="MWX396" s="2" t="s">
        <v>64</v>
      </c>
      <c r="MWY396" s="3" t="s">
        <v>63</v>
      </c>
      <c r="MWZ396" s="79"/>
      <c r="MXA396" s="6">
        <v>1</v>
      </c>
      <c r="MXB396" s="2">
        <v>0.2</v>
      </c>
      <c r="MXC396" s="6">
        <v>20.2</v>
      </c>
      <c r="MXD396" s="2">
        <v>86.6</v>
      </c>
      <c r="MXE396" s="6">
        <v>0.02</v>
      </c>
      <c r="MXF396" s="6">
        <v>4</v>
      </c>
      <c r="MXG396" s="6"/>
      <c r="MXH396" s="6">
        <v>0.2</v>
      </c>
      <c r="MXI396" s="6">
        <v>14</v>
      </c>
      <c r="MXJ396" s="6">
        <v>14</v>
      </c>
      <c r="MXK396" s="6">
        <v>8</v>
      </c>
      <c r="MXL396" s="6">
        <v>2.8</v>
      </c>
      <c r="MXM396" s="1" t="s">
        <v>77</v>
      </c>
      <c r="MXN396" s="2" t="s">
        <v>64</v>
      </c>
      <c r="MXO396" s="3" t="s">
        <v>63</v>
      </c>
      <c r="MXP396" s="79"/>
      <c r="MXQ396" s="6">
        <v>1</v>
      </c>
      <c r="MXR396" s="2">
        <v>0.2</v>
      </c>
      <c r="MXS396" s="6">
        <v>20.2</v>
      </c>
      <c r="MXT396" s="2">
        <v>86.6</v>
      </c>
      <c r="MXU396" s="6">
        <v>0.02</v>
      </c>
      <c r="MXV396" s="6">
        <v>4</v>
      </c>
      <c r="MXW396" s="6"/>
      <c r="MXX396" s="6">
        <v>0.2</v>
      </c>
      <c r="MXY396" s="6">
        <v>14</v>
      </c>
      <c r="MXZ396" s="6">
        <v>14</v>
      </c>
      <c r="MYA396" s="6">
        <v>8</v>
      </c>
      <c r="MYB396" s="6">
        <v>2.8</v>
      </c>
      <c r="MYC396" s="1" t="s">
        <v>77</v>
      </c>
      <c r="MYD396" s="2" t="s">
        <v>64</v>
      </c>
      <c r="MYE396" s="3" t="s">
        <v>63</v>
      </c>
      <c r="MYF396" s="79"/>
      <c r="MYG396" s="6">
        <v>1</v>
      </c>
      <c r="MYH396" s="2">
        <v>0.2</v>
      </c>
      <c r="MYI396" s="6">
        <v>20.2</v>
      </c>
      <c r="MYJ396" s="2">
        <v>86.6</v>
      </c>
      <c r="MYK396" s="6">
        <v>0.02</v>
      </c>
      <c r="MYL396" s="6">
        <v>4</v>
      </c>
      <c r="MYM396" s="6"/>
      <c r="MYN396" s="6">
        <v>0.2</v>
      </c>
      <c r="MYO396" s="6">
        <v>14</v>
      </c>
      <c r="MYP396" s="6">
        <v>14</v>
      </c>
      <c r="MYQ396" s="6">
        <v>8</v>
      </c>
      <c r="MYR396" s="6">
        <v>2.8</v>
      </c>
      <c r="MYS396" s="1" t="s">
        <v>77</v>
      </c>
      <c r="MYT396" s="2" t="s">
        <v>64</v>
      </c>
      <c r="MYU396" s="3" t="s">
        <v>63</v>
      </c>
      <c r="MYV396" s="79"/>
      <c r="MYW396" s="6">
        <v>1</v>
      </c>
      <c r="MYX396" s="2">
        <v>0.2</v>
      </c>
      <c r="MYY396" s="6">
        <v>20.2</v>
      </c>
      <c r="MYZ396" s="2">
        <v>86.6</v>
      </c>
      <c r="MZA396" s="6">
        <v>0.02</v>
      </c>
      <c r="MZB396" s="6">
        <v>4</v>
      </c>
      <c r="MZC396" s="6"/>
      <c r="MZD396" s="6">
        <v>0.2</v>
      </c>
      <c r="MZE396" s="6">
        <v>14</v>
      </c>
      <c r="MZF396" s="6">
        <v>14</v>
      </c>
      <c r="MZG396" s="6">
        <v>8</v>
      </c>
      <c r="MZH396" s="6">
        <v>2.8</v>
      </c>
      <c r="MZI396" s="1" t="s">
        <v>77</v>
      </c>
      <c r="MZJ396" s="2" t="s">
        <v>64</v>
      </c>
      <c r="MZK396" s="3" t="s">
        <v>63</v>
      </c>
      <c r="MZL396" s="79"/>
      <c r="MZM396" s="6">
        <v>1</v>
      </c>
      <c r="MZN396" s="2">
        <v>0.2</v>
      </c>
      <c r="MZO396" s="6">
        <v>20.2</v>
      </c>
      <c r="MZP396" s="2">
        <v>86.6</v>
      </c>
      <c r="MZQ396" s="6">
        <v>0.02</v>
      </c>
      <c r="MZR396" s="6">
        <v>4</v>
      </c>
      <c r="MZS396" s="6"/>
      <c r="MZT396" s="6">
        <v>0.2</v>
      </c>
      <c r="MZU396" s="6">
        <v>14</v>
      </c>
      <c r="MZV396" s="6">
        <v>14</v>
      </c>
      <c r="MZW396" s="6">
        <v>8</v>
      </c>
      <c r="MZX396" s="6">
        <v>2.8</v>
      </c>
      <c r="MZY396" s="1" t="s">
        <v>77</v>
      </c>
      <c r="MZZ396" s="2" t="s">
        <v>64</v>
      </c>
      <c r="NAA396" s="3" t="s">
        <v>63</v>
      </c>
      <c r="NAB396" s="79"/>
      <c r="NAC396" s="6">
        <v>1</v>
      </c>
      <c r="NAD396" s="2">
        <v>0.2</v>
      </c>
      <c r="NAE396" s="6">
        <v>20.2</v>
      </c>
      <c r="NAF396" s="2">
        <v>86.6</v>
      </c>
      <c r="NAG396" s="6">
        <v>0.02</v>
      </c>
      <c r="NAH396" s="6">
        <v>4</v>
      </c>
      <c r="NAI396" s="6"/>
      <c r="NAJ396" s="6">
        <v>0.2</v>
      </c>
      <c r="NAK396" s="6">
        <v>14</v>
      </c>
      <c r="NAL396" s="6">
        <v>14</v>
      </c>
      <c r="NAM396" s="6">
        <v>8</v>
      </c>
      <c r="NAN396" s="6">
        <v>2.8</v>
      </c>
      <c r="NAO396" s="1" t="s">
        <v>77</v>
      </c>
      <c r="NAP396" s="2" t="s">
        <v>64</v>
      </c>
      <c r="NAQ396" s="3" t="s">
        <v>63</v>
      </c>
      <c r="NAR396" s="79"/>
      <c r="NAS396" s="6">
        <v>1</v>
      </c>
      <c r="NAT396" s="2">
        <v>0.2</v>
      </c>
      <c r="NAU396" s="6">
        <v>20.2</v>
      </c>
      <c r="NAV396" s="2">
        <v>86.6</v>
      </c>
      <c r="NAW396" s="6">
        <v>0.02</v>
      </c>
      <c r="NAX396" s="6">
        <v>4</v>
      </c>
      <c r="NAY396" s="6"/>
      <c r="NAZ396" s="6">
        <v>0.2</v>
      </c>
      <c r="NBA396" s="6">
        <v>14</v>
      </c>
      <c r="NBB396" s="6">
        <v>14</v>
      </c>
      <c r="NBC396" s="6">
        <v>8</v>
      </c>
      <c r="NBD396" s="6">
        <v>2.8</v>
      </c>
      <c r="NBE396" s="1" t="s">
        <v>77</v>
      </c>
      <c r="NBF396" s="2" t="s">
        <v>64</v>
      </c>
      <c r="NBG396" s="3" t="s">
        <v>63</v>
      </c>
      <c r="NBH396" s="79"/>
      <c r="NBI396" s="6">
        <v>1</v>
      </c>
      <c r="NBJ396" s="2">
        <v>0.2</v>
      </c>
      <c r="NBK396" s="6">
        <v>20.2</v>
      </c>
      <c r="NBL396" s="2">
        <v>86.6</v>
      </c>
      <c r="NBM396" s="6">
        <v>0.02</v>
      </c>
      <c r="NBN396" s="6">
        <v>4</v>
      </c>
      <c r="NBO396" s="6"/>
      <c r="NBP396" s="6">
        <v>0.2</v>
      </c>
      <c r="NBQ396" s="6">
        <v>14</v>
      </c>
      <c r="NBR396" s="6">
        <v>14</v>
      </c>
      <c r="NBS396" s="6">
        <v>8</v>
      </c>
      <c r="NBT396" s="6">
        <v>2.8</v>
      </c>
      <c r="NBU396" s="1" t="s">
        <v>77</v>
      </c>
      <c r="NBV396" s="2" t="s">
        <v>64</v>
      </c>
      <c r="NBW396" s="3" t="s">
        <v>63</v>
      </c>
      <c r="NBX396" s="79"/>
      <c r="NBY396" s="6">
        <v>1</v>
      </c>
      <c r="NBZ396" s="2">
        <v>0.2</v>
      </c>
      <c r="NCA396" s="6">
        <v>20.2</v>
      </c>
      <c r="NCB396" s="2">
        <v>86.6</v>
      </c>
      <c r="NCC396" s="6">
        <v>0.02</v>
      </c>
      <c r="NCD396" s="6">
        <v>4</v>
      </c>
      <c r="NCE396" s="6"/>
      <c r="NCF396" s="6">
        <v>0.2</v>
      </c>
      <c r="NCG396" s="6">
        <v>14</v>
      </c>
      <c r="NCH396" s="6">
        <v>14</v>
      </c>
      <c r="NCI396" s="6">
        <v>8</v>
      </c>
      <c r="NCJ396" s="6">
        <v>2.8</v>
      </c>
      <c r="NCK396" s="1" t="s">
        <v>77</v>
      </c>
      <c r="NCL396" s="2" t="s">
        <v>64</v>
      </c>
      <c r="NCM396" s="3" t="s">
        <v>63</v>
      </c>
      <c r="NCN396" s="79"/>
      <c r="NCO396" s="6">
        <v>1</v>
      </c>
      <c r="NCP396" s="2">
        <v>0.2</v>
      </c>
      <c r="NCQ396" s="6">
        <v>20.2</v>
      </c>
      <c r="NCR396" s="2">
        <v>86.6</v>
      </c>
      <c r="NCS396" s="6">
        <v>0.02</v>
      </c>
      <c r="NCT396" s="6">
        <v>4</v>
      </c>
      <c r="NCU396" s="6"/>
      <c r="NCV396" s="6">
        <v>0.2</v>
      </c>
      <c r="NCW396" s="6">
        <v>14</v>
      </c>
      <c r="NCX396" s="6">
        <v>14</v>
      </c>
      <c r="NCY396" s="6">
        <v>8</v>
      </c>
      <c r="NCZ396" s="6">
        <v>2.8</v>
      </c>
      <c r="NDA396" s="1" t="s">
        <v>77</v>
      </c>
      <c r="NDB396" s="2" t="s">
        <v>64</v>
      </c>
      <c r="NDC396" s="3" t="s">
        <v>63</v>
      </c>
      <c r="NDD396" s="79"/>
      <c r="NDE396" s="6">
        <v>1</v>
      </c>
      <c r="NDF396" s="2">
        <v>0.2</v>
      </c>
      <c r="NDG396" s="6">
        <v>20.2</v>
      </c>
      <c r="NDH396" s="2">
        <v>86.6</v>
      </c>
      <c r="NDI396" s="6">
        <v>0.02</v>
      </c>
      <c r="NDJ396" s="6">
        <v>4</v>
      </c>
      <c r="NDK396" s="6"/>
      <c r="NDL396" s="6">
        <v>0.2</v>
      </c>
      <c r="NDM396" s="6">
        <v>14</v>
      </c>
      <c r="NDN396" s="6">
        <v>14</v>
      </c>
      <c r="NDO396" s="6">
        <v>8</v>
      </c>
      <c r="NDP396" s="6">
        <v>2.8</v>
      </c>
      <c r="NDQ396" s="1" t="s">
        <v>77</v>
      </c>
      <c r="NDR396" s="2" t="s">
        <v>64</v>
      </c>
      <c r="NDS396" s="3" t="s">
        <v>63</v>
      </c>
      <c r="NDT396" s="79"/>
      <c r="NDU396" s="6">
        <v>1</v>
      </c>
      <c r="NDV396" s="2">
        <v>0.2</v>
      </c>
      <c r="NDW396" s="6">
        <v>20.2</v>
      </c>
      <c r="NDX396" s="2">
        <v>86.6</v>
      </c>
      <c r="NDY396" s="6">
        <v>0.02</v>
      </c>
      <c r="NDZ396" s="6">
        <v>4</v>
      </c>
      <c r="NEA396" s="6"/>
      <c r="NEB396" s="6">
        <v>0.2</v>
      </c>
      <c r="NEC396" s="6">
        <v>14</v>
      </c>
      <c r="NED396" s="6">
        <v>14</v>
      </c>
      <c r="NEE396" s="6">
        <v>8</v>
      </c>
      <c r="NEF396" s="6">
        <v>2.8</v>
      </c>
      <c r="NEG396" s="1" t="s">
        <v>77</v>
      </c>
      <c r="NEH396" s="2" t="s">
        <v>64</v>
      </c>
      <c r="NEI396" s="3" t="s">
        <v>63</v>
      </c>
      <c r="NEJ396" s="79"/>
      <c r="NEK396" s="6">
        <v>1</v>
      </c>
      <c r="NEL396" s="2">
        <v>0.2</v>
      </c>
      <c r="NEM396" s="6">
        <v>20.2</v>
      </c>
      <c r="NEN396" s="2">
        <v>86.6</v>
      </c>
      <c r="NEO396" s="6">
        <v>0.02</v>
      </c>
      <c r="NEP396" s="6">
        <v>4</v>
      </c>
      <c r="NEQ396" s="6"/>
      <c r="NER396" s="6">
        <v>0.2</v>
      </c>
      <c r="NES396" s="6">
        <v>14</v>
      </c>
      <c r="NET396" s="6">
        <v>14</v>
      </c>
      <c r="NEU396" s="6">
        <v>8</v>
      </c>
      <c r="NEV396" s="6">
        <v>2.8</v>
      </c>
      <c r="NEW396" s="1" t="s">
        <v>77</v>
      </c>
      <c r="NEX396" s="2" t="s">
        <v>64</v>
      </c>
      <c r="NEY396" s="3" t="s">
        <v>63</v>
      </c>
      <c r="NEZ396" s="79"/>
      <c r="NFA396" s="6">
        <v>1</v>
      </c>
      <c r="NFB396" s="2">
        <v>0.2</v>
      </c>
      <c r="NFC396" s="6">
        <v>20.2</v>
      </c>
      <c r="NFD396" s="2">
        <v>86.6</v>
      </c>
      <c r="NFE396" s="6">
        <v>0.02</v>
      </c>
      <c r="NFF396" s="6">
        <v>4</v>
      </c>
      <c r="NFG396" s="6"/>
      <c r="NFH396" s="6">
        <v>0.2</v>
      </c>
      <c r="NFI396" s="6">
        <v>14</v>
      </c>
      <c r="NFJ396" s="6">
        <v>14</v>
      </c>
      <c r="NFK396" s="6">
        <v>8</v>
      </c>
      <c r="NFL396" s="6">
        <v>2.8</v>
      </c>
      <c r="NFM396" s="1" t="s">
        <v>77</v>
      </c>
      <c r="NFN396" s="2" t="s">
        <v>64</v>
      </c>
      <c r="NFO396" s="3" t="s">
        <v>63</v>
      </c>
      <c r="NFP396" s="79"/>
      <c r="NFQ396" s="6">
        <v>1</v>
      </c>
      <c r="NFR396" s="2">
        <v>0.2</v>
      </c>
      <c r="NFS396" s="6">
        <v>20.2</v>
      </c>
      <c r="NFT396" s="2">
        <v>86.6</v>
      </c>
      <c r="NFU396" s="6">
        <v>0.02</v>
      </c>
      <c r="NFV396" s="6">
        <v>4</v>
      </c>
      <c r="NFW396" s="6"/>
      <c r="NFX396" s="6">
        <v>0.2</v>
      </c>
      <c r="NFY396" s="6">
        <v>14</v>
      </c>
      <c r="NFZ396" s="6">
        <v>14</v>
      </c>
      <c r="NGA396" s="6">
        <v>8</v>
      </c>
      <c r="NGB396" s="6">
        <v>2.8</v>
      </c>
      <c r="NGC396" s="1" t="s">
        <v>77</v>
      </c>
      <c r="NGD396" s="2" t="s">
        <v>64</v>
      </c>
      <c r="NGE396" s="3" t="s">
        <v>63</v>
      </c>
      <c r="NGF396" s="79"/>
      <c r="NGG396" s="6">
        <v>1</v>
      </c>
      <c r="NGH396" s="2">
        <v>0.2</v>
      </c>
      <c r="NGI396" s="6">
        <v>20.2</v>
      </c>
      <c r="NGJ396" s="2">
        <v>86.6</v>
      </c>
      <c r="NGK396" s="6">
        <v>0.02</v>
      </c>
      <c r="NGL396" s="6">
        <v>4</v>
      </c>
      <c r="NGM396" s="6"/>
      <c r="NGN396" s="6">
        <v>0.2</v>
      </c>
      <c r="NGO396" s="6">
        <v>14</v>
      </c>
      <c r="NGP396" s="6">
        <v>14</v>
      </c>
      <c r="NGQ396" s="6">
        <v>8</v>
      </c>
      <c r="NGR396" s="6">
        <v>2.8</v>
      </c>
      <c r="NGS396" s="1" t="s">
        <v>77</v>
      </c>
      <c r="NGT396" s="2" t="s">
        <v>64</v>
      </c>
      <c r="NGU396" s="3" t="s">
        <v>63</v>
      </c>
      <c r="NGV396" s="79"/>
      <c r="NGW396" s="6">
        <v>1</v>
      </c>
      <c r="NGX396" s="2">
        <v>0.2</v>
      </c>
      <c r="NGY396" s="6">
        <v>20.2</v>
      </c>
      <c r="NGZ396" s="2">
        <v>86.6</v>
      </c>
      <c r="NHA396" s="6">
        <v>0.02</v>
      </c>
      <c r="NHB396" s="6">
        <v>4</v>
      </c>
      <c r="NHC396" s="6"/>
      <c r="NHD396" s="6">
        <v>0.2</v>
      </c>
      <c r="NHE396" s="6">
        <v>14</v>
      </c>
      <c r="NHF396" s="6">
        <v>14</v>
      </c>
      <c r="NHG396" s="6">
        <v>8</v>
      </c>
      <c r="NHH396" s="6">
        <v>2.8</v>
      </c>
      <c r="NHI396" s="1" t="s">
        <v>77</v>
      </c>
      <c r="NHJ396" s="2" t="s">
        <v>64</v>
      </c>
      <c r="NHK396" s="3" t="s">
        <v>63</v>
      </c>
      <c r="NHL396" s="79"/>
      <c r="NHM396" s="6">
        <v>1</v>
      </c>
      <c r="NHN396" s="2">
        <v>0.2</v>
      </c>
      <c r="NHO396" s="6">
        <v>20.2</v>
      </c>
      <c r="NHP396" s="2">
        <v>86.6</v>
      </c>
      <c r="NHQ396" s="6">
        <v>0.02</v>
      </c>
      <c r="NHR396" s="6">
        <v>4</v>
      </c>
      <c r="NHS396" s="6"/>
      <c r="NHT396" s="6">
        <v>0.2</v>
      </c>
      <c r="NHU396" s="6">
        <v>14</v>
      </c>
      <c r="NHV396" s="6">
        <v>14</v>
      </c>
      <c r="NHW396" s="6">
        <v>8</v>
      </c>
      <c r="NHX396" s="6">
        <v>2.8</v>
      </c>
      <c r="NHY396" s="1" t="s">
        <v>77</v>
      </c>
      <c r="NHZ396" s="2" t="s">
        <v>64</v>
      </c>
      <c r="NIA396" s="3" t="s">
        <v>63</v>
      </c>
      <c r="NIB396" s="79"/>
      <c r="NIC396" s="6">
        <v>1</v>
      </c>
      <c r="NID396" s="2">
        <v>0.2</v>
      </c>
      <c r="NIE396" s="6">
        <v>20.2</v>
      </c>
      <c r="NIF396" s="2">
        <v>86.6</v>
      </c>
      <c r="NIG396" s="6">
        <v>0.02</v>
      </c>
      <c r="NIH396" s="6">
        <v>4</v>
      </c>
      <c r="NII396" s="6"/>
      <c r="NIJ396" s="6">
        <v>0.2</v>
      </c>
      <c r="NIK396" s="6">
        <v>14</v>
      </c>
      <c r="NIL396" s="6">
        <v>14</v>
      </c>
      <c r="NIM396" s="6">
        <v>8</v>
      </c>
      <c r="NIN396" s="6">
        <v>2.8</v>
      </c>
      <c r="NIO396" s="1" t="s">
        <v>77</v>
      </c>
      <c r="NIP396" s="2" t="s">
        <v>64</v>
      </c>
      <c r="NIQ396" s="3" t="s">
        <v>63</v>
      </c>
      <c r="NIR396" s="79"/>
      <c r="NIS396" s="6">
        <v>1</v>
      </c>
      <c r="NIT396" s="2">
        <v>0.2</v>
      </c>
      <c r="NIU396" s="6">
        <v>20.2</v>
      </c>
      <c r="NIV396" s="2">
        <v>86.6</v>
      </c>
      <c r="NIW396" s="6">
        <v>0.02</v>
      </c>
      <c r="NIX396" s="6">
        <v>4</v>
      </c>
      <c r="NIY396" s="6"/>
      <c r="NIZ396" s="6">
        <v>0.2</v>
      </c>
      <c r="NJA396" s="6">
        <v>14</v>
      </c>
      <c r="NJB396" s="6">
        <v>14</v>
      </c>
      <c r="NJC396" s="6">
        <v>8</v>
      </c>
      <c r="NJD396" s="6">
        <v>2.8</v>
      </c>
      <c r="NJE396" s="1" t="s">
        <v>77</v>
      </c>
      <c r="NJF396" s="2" t="s">
        <v>64</v>
      </c>
      <c r="NJG396" s="3" t="s">
        <v>63</v>
      </c>
      <c r="NJH396" s="79"/>
      <c r="NJI396" s="6">
        <v>1</v>
      </c>
      <c r="NJJ396" s="2">
        <v>0.2</v>
      </c>
      <c r="NJK396" s="6">
        <v>20.2</v>
      </c>
      <c r="NJL396" s="2">
        <v>86.6</v>
      </c>
      <c r="NJM396" s="6">
        <v>0.02</v>
      </c>
      <c r="NJN396" s="6">
        <v>4</v>
      </c>
      <c r="NJO396" s="6"/>
      <c r="NJP396" s="6">
        <v>0.2</v>
      </c>
      <c r="NJQ396" s="6">
        <v>14</v>
      </c>
      <c r="NJR396" s="6">
        <v>14</v>
      </c>
      <c r="NJS396" s="6">
        <v>8</v>
      </c>
      <c r="NJT396" s="6">
        <v>2.8</v>
      </c>
      <c r="NJU396" s="1" t="s">
        <v>77</v>
      </c>
      <c r="NJV396" s="2" t="s">
        <v>64</v>
      </c>
      <c r="NJW396" s="3" t="s">
        <v>63</v>
      </c>
      <c r="NJX396" s="79"/>
      <c r="NJY396" s="6">
        <v>1</v>
      </c>
      <c r="NJZ396" s="2">
        <v>0.2</v>
      </c>
      <c r="NKA396" s="6">
        <v>20.2</v>
      </c>
      <c r="NKB396" s="2">
        <v>86.6</v>
      </c>
      <c r="NKC396" s="6">
        <v>0.02</v>
      </c>
      <c r="NKD396" s="6">
        <v>4</v>
      </c>
      <c r="NKE396" s="6"/>
      <c r="NKF396" s="6">
        <v>0.2</v>
      </c>
      <c r="NKG396" s="6">
        <v>14</v>
      </c>
      <c r="NKH396" s="6">
        <v>14</v>
      </c>
      <c r="NKI396" s="6">
        <v>8</v>
      </c>
      <c r="NKJ396" s="6">
        <v>2.8</v>
      </c>
      <c r="NKK396" s="1" t="s">
        <v>77</v>
      </c>
      <c r="NKL396" s="2" t="s">
        <v>64</v>
      </c>
      <c r="NKM396" s="3" t="s">
        <v>63</v>
      </c>
      <c r="NKN396" s="79"/>
      <c r="NKO396" s="6">
        <v>1</v>
      </c>
      <c r="NKP396" s="2">
        <v>0.2</v>
      </c>
      <c r="NKQ396" s="6">
        <v>20.2</v>
      </c>
      <c r="NKR396" s="2">
        <v>86.6</v>
      </c>
      <c r="NKS396" s="6">
        <v>0.02</v>
      </c>
      <c r="NKT396" s="6">
        <v>4</v>
      </c>
      <c r="NKU396" s="6"/>
      <c r="NKV396" s="6">
        <v>0.2</v>
      </c>
      <c r="NKW396" s="6">
        <v>14</v>
      </c>
      <c r="NKX396" s="6">
        <v>14</v>
      </c>
      <c r="NKY396" s="6">
        <v>8</v>
      </c>
      <c r="NKZ396" s="6">
        <v>2.8</v>
      </c>
      <c r="NLA396" s="1" t="s">
        <v>77</v>
      </c>
      <c r="NLB396" s="2" t="s">
        <v>64</v>
      </c>
      <c r="NLC396" s="3" t="s">
        <v>63</v>
      </c>
      <c r="NLD396" s="79"/>
      <c r="NLE396" s="6">
        <v>1</v>
      </c>
      <c r="NLF396" s="2">
        <v>0.2</v>
      </c>
      <c r="NLG396" s="6">
        <v>20.2</v>
      </c>
      <c r="NLH396" s="2">
        <v>86.6</v>
      </c>
      <c r="NLI396" s="6">
        <v>0.02</v>
      </c>
      <c r="NLJ396" s="6">
        <v>4</v>
      </c>
      <c r="NLK396" s="6"/>
      <c r="NLL396" s="6">
        <v>0.2</v>
      </c>
      <c r="NLM396" s="6">
        <v>14</v>
      </c>
      <c r="NLN396" s="6">
        <v>14</v>
      </c>
      <c r="NLO396" s="6">
        <v>8</v>
      </c>
      <c r="NLP396" s="6">
        <v>2.8</v>
      </c>
      <c r="NLQ396" s="1" t="s">
        <v>77</v>
      </c>
      <c r="NLR396" s="2" t="s">
        <v>64</v>
      </c>
      <c r="NLS396" s="3" t="s">
        <v>63</v>
      </c>
      <c r="NLT396" s="79"/>
      <c r="NLU396" s="6">
        <v>1</v>
      </c>
      <c r="NLV396" s="2">
        <v>0.2</v>
      </c>
      <c r="NLW396" s="6">
        <v>20.2</v>
      </c>
      <c r="NLX396" s="2">
        <v>86.6</v>
      </c>
      <c r="NLY396" s="6">
        <v>0.02</v>
      </c>
      <c r="NLZ396" s="6">
        <v>4</v>
      </c>
      <c r="NMA396" s="6"/>
      <c r="NMB396" s="6">
        <v>0.2</v>
      </c>
      <c r="NMC396" s="6">
        <v>14</v>
      </c>
      <c r="NMD396" s="6">
        <v>14</v>
      </c>
      <c r="NME396" s="6">
        <v>8</v>
      </c>
      <c r="NMF396" s="6">
        <v>2.8</v>
      </c>
      <c r="NMG396" s="1" t="s">
        <v>77</v>
      </c>
      <c r="NMH396" s="2" t="s">
        <v>64</v>
      </c>
      <c r="NMI396" s="3" t="s">
        <v>63</v>
      </c>
      <c r="NMJ396" s="79"/>
      <c r="NMK396" s="6">
        <v>1</v>
      </c>
      <c r="NML396" s="2">
        <v>0.2</v>
      </c>
      <c r="NMM396" s="6">
        <v>20.2</v>
      </c>
      <c r="NMN396" s="2">
        <v>86.6</v>
      </c>
      <c r="NMO396" s="6">
        <v>0.02</v>
      </c>
      <c r="NMP396" s="6">
        <v>4</v>
      </c>
      <c r="NMQ396" s="6"/>
      <c r="NMR396" s="6">
        <v>0.2</v>
      </c>
      <c r="NMS396" s="6">
        <v>14</v>
      </c>
      <c r="NMT396" s="6">
        <v>14</v>
      </c>
      <c r="NMU396" s="6">
        <v>8</v>
      </c>
      <c r="NMV396" s="6">
        <v>2.8</v>
      </c>
      <c r="NMW396" s="1" t="s">
        <v>77</v>
      </c>
      <c r="NMX396" s="2" t="s">
        <v>64</v>
      </c>
      <c r="NMY396" s="3" t="s">
        <v>63</v>
      </c>
      <c r="NMZ396" s="79"/>
      <c r="NNA396" s="6">
        <v>1</v>
      </c>
      <c r="NNB396" s="2">
        <v>0.2</v>
      </c>
      <c r="NNC396" s="6">
        <v>20.2</v>
      </c>
      <c r="NND396" s="2">
        <v>86.6</v>
      </c>
      <c r="NNE396" s="6">
        <v>0.02</v>
      </c>
      <c r="NNF396" s="6">
        <v>4</v>
      </c>
      <c r="NNG396" s="6"/>
      <c r="NNH396" s="6">
        <v>0.2</v>
      </c>
      <c r="NNI396" s="6">
        <v>14</v>
      </c>
      <c r="NNJ396" s="6">
        <v>14</v>
      </c>
      <c r="NNK396" s="6">
        <v>8</v>
      </c>
      <c r="NNL396" s="6">
        <v>2.8</v>
      </c>
      <c r="NNM396" s="1" t="s">
        <v>77</v>
      </c>
      <c r="NNN396" s="2" t="s">
        <v>64</v>
      </c>
      <c r="NNO396" s="3" t="s">
        <v>63</v>
      </c>
      <c r="NNP396" s="79"/>
      <c r="NNQ396" s="6">
        <v>1</v>
      </c>
      <c r="NNR396" s="2">
        <v>0.2</v>
      </c>
      <c r="NNS396" s="6">
        <v>20.2</v>
      </c>
      <c r="NNT396" s="2">
        <v>86.6</v>
      </c>
      <c r="NNU396" s="6">
        <v>0.02</v>
      </c>
      <c r="NNV396" s="6">
        <v>4</v>
      </c>
      <c r="NNW396" s="6"/>
      <c r="NNX396" s="6">
        <v>0.2</v>
      </c>
      <c r="NNY396" s="6">
        <v>14</v>
      </c>
      <c r="NNZ396" s="6">
        <v>14</v>
      </c>
      <c r="NOA396" s="6">
        <v>8</v>
      </c>
      <c r="NOB396" s="6">
        <v>2.8</v>
      </c>
      <c r="NOC396" s="1" t="s">
        <v>77</v>
      </c>
      <c r="NOD396" s="2" t="s">
        <v>64</v>
      </c>
      <c r="NOE396" s="3" t="s">
        <v>63</v>
      </c>
      <c r="NOF396" s="79"/>
      <c r="NOG396" s="6">
        <v>1</v>
      </c>
      <c r="NOH396" s="2">
        <v>0.2</v>
      </c>
      <c r="NOI396" s="6">
        <v>20.2</v>
      </c>
      <c r="NOJ396" s="2">
        <v>86.6</v>
      </c>
      <c r="NOK396" s="6">
        <v>0.02</v>
      </c>
      <c r="NOL396" s="6">
        <v>4</v>
      </c>
      <c r="NOM396" s="6"/>
      <c r="NON396" s="6">
        <v>0.2</v>
      </c>
      <c r="NOO396" s="6">
        <v>14</v>
      </c>
      <c r="NOP396" s="6">
        <v>14</v>
      </c>
      <c r="NOQ396" s="6">
        <v>8</v>
      </c>
      <c r="NOR396" s="6">
        <v>2.8</v>
      </c>
      <c r="NOS396" s="1" t="s">
        <v>77</v>
      </c>
      <c r="NOT396" s="2" t="s">
        <v>64</v>
      </c>
      <c r="NOU396" s="3" t="s">
        <v>63</v>
      </c>
      <c r="NOV396" s="79"/>
      <c r="NOW396" s="6">
        <v>1</v>
      </c>
      <c r="NOX396" s="2">
        <v>0.2</v>
      </c>
      <c r="NOY396" s="6">
        <v>20.2</v>
      </c>
      <c r="NOZ396" s="2">
        <v>86.6</v>
      </c>
      <c r="NPA396" s="6">
        <v>0.02</v>
      </c>
      <c r="NPB396" s="6">
        <v>4</v>
      </c>
      <c r="NPC396" s="6"/>
      <c r="NPD396" s="6">
        <v>0.2</v>
      </c>
      <c r="NPE396" s="6">
        <v>14</v>
      </c>
      <c r="NPF396" s="6">
        <v>14</v>
      </c>
      <c r="NPG396" s="6">
        <v>8</v>
      </c>
      <c r="NPH396" s="6">
        <v>2.8</v>
      </c>
      <c r="NPI396" s="1" t="s">
        <v>77</v>
      </c>
      <c r="NPJ396" s="2" t="s">
        <v>64</v>
      </c>
      <c r="NPK396" s="3" t="s">
        <v>63</v>
      </c>
      <c r="NPL396" s="79"/>
      <c r="NPM396" s="6">
        <v>1</v>
      </c>
      <c r="NPN396" s="2">
        <v>0.2</v>
      </c>
      <c r="NPO396" s="6">
        <v>20.2</v>
      </c>
      <c r="NPP396" s="2">
        <v>86.6</v>
      </c>
      <c r="NPQ396" s="6">
        <v>0.02</v>
      </c>
      <c r="NPR396" s="6">
        <v>4</v>
      </c>
      <c r="NPS396" s="6"/>
      <c r="NPT396" s="6">
        <v>0.2</v>
      </c>
      <c r="NPU396" s="6">
        <v>14</v>
      </c>
      <c r="NPV396" s="6">
        <v>14</v>
      </c>
      <c r="NPW396" s="6">
        <v>8</v>
      </c>
      <c r="NPX396" s="6">
        <v>2.8</v>
      </c>
      <c r="NPY396" s="1" t="s">
        <v>77</v>
      </c>
      <c r="NPZ396" s="2" t="s">
        <v>64</v>
      </c>
      <c r="NQA396" s="3" t="s">
        <v>63</v>
      </c>
      <c r="NQB396" s="79"/>
      <c r="NQC396" s="6">
        <v>1</v>
      </c>
      <c r="NQD396" s="2">
        <v>0.2</v>
      </c>
      <c r="NQE396" s="6">
        <v>20.2</v>
      </c>
      <c r="NQF396" s="2">
        <v>86.6</v>
      </c>
      <c r="NQG396" s="6">
        <v>0.02</v>
      </c>
      <c r="NQH396" s="6">
        <v>4</v>
      </c>
      <c r="NQI396" s="6"/>
      <c r="NQJ396" s="6">
        <v>0.2</v>
      </c>
      <c r="NQK396" s="6">
        <v>14</v>
      </c>
      <c r="NQL396" s="6">
        <v>14</v>
      </c>
      <c r="NQM396" s="6">
        <v>8</v>
      </c>
      <c r="NQN396" s="6">
        <v>2.8</v>
      </c>
      <c r="NQO396" s="1" t="s">
        <v>77</v>
      </c>
      <c r="NQP396" s="2" t="s">
        <v>64</v>
      </c>
      <c r="NQQ396" s="3" t="s">
        <v>63</v>
      </c>
      <c r="NQR396" s="79"/>
      <c r="NQS396" s="6">
        <v>1</v>
      </c>
      <c r="NQT396" s="2">
        <v>0.2</v>
      </c>
      <c r="NQU396" s="6">
        <v>20.2</v>
      </c>
      <c r="NQV396" s="2">
        <v>86.6</v>
      </c>
      <c r="NQW396" s="6">
        <v>0.02</v>
      </c>
      <c r="NQX396" s="6">
        <v>4</v>
      </c>
      <c r="NQY396" s="6"/>
      <c r="NQZ396" s="6">
        <v>0.2</v>
      </c>
      <c r="NRA396" s="6">
        <v>14</v>
      </c>
      <c r="NRB396" s="6">
        <v>14</v>
      </c>
      <c r="NRC396" s="6">
        <v>8</v>
      </c>
      <c r="NRD396" s="6">
        <v>2.8</v>
      </c>
      <c r="NRE396" s="1" t="s">
        <v>77</v>
      </c>
      <c r="NRF396" s="2" t="s">
        <v>64</v>
      </c>
      <c r="NRG396" s="3" t="s">
        <v>63</v>
      </c>
      <c r="NRH396" s="79"/>
      <c r="NRI396" s="6">
        <v>1</v>
      </c>
      <c r="NRJ396" s="2">
        <v>0.2</v>
      </c>
      <c r="NRK396" s="6">
        <v>20.2</v>
      </c>
      <c r="NRL396" s="2">
        <v>86.6</v>
      </c>
      <c r="NRM396" s="6">
        <v>0.02</v>
      </c>
      <c r="NRN396" s="6">
        <v>4</v>
      </c>
      <c r="NRO396" s="6"/>
      <c r="NRP396" s="6">
        <v>0.2</v>
      </c>
      <c r="NRQ396" s="6">
        <v>14</v>
      </c>
      <c r="NRR396" s="6">
        <v>14</v>
      </c>
      <c r="NRS396" s="6">
        <v>8</v>
      </c>
      <c r="NRT396" s="6">
        <v>2.8</v>
      </c>
      <c r="NRU396" s="1" t="s">
        <v>77</v>
      </c>
      <c r="NRV396" s="2" t="s">
        <v>64</v>
      </c>
      <c r="NRW396" s="3" t="s">
        <v>63</v>
      </c>
      <c r="NRX396" s="79"/>
      <c r="NRY396" s="6">
        <v>1</v>
      </c>
      <c r="NRZ396" s="2">
        <v>0.2</v>
      </c>
      <c r="NSA396" s="6">
        <v>20.2</v>
      </c>
      <c r="NSB396" s="2">
        <v>86.6</v>
      </c>
      <c r="NSC396" s="6">
        <v>0.02</v>
      </c>
      <c r="NSD396" s="6">
        <v>4</v>
      </c>
      <c r="NSE396" s="6"/>
      <c r="NSF396" s="6">
        <v>0.2</v>
      </c>
      <c r="NSG396" s="6">
        <v>14</v>
      </c>
      <c r="NSH396" s="6">
        <v>14</v>
      </c>
      <c r="NSI396" s="6">
        <v>8</v>
      </c>
      <c r="NSJ396" s="6">
        <v>2.8</v>
      </c>
      <c r="NSK396" s="1" t="s">
        <v>77</v>
      </c>
      <c r="NSL396" s="2" t="s">
        <v>64</v>
      </c>
      <c r="NSM396" s="3" t="s">
        <v>63</v>
      </c>
      <c r="NSN396" s="79"/>
      <c r="NSO396" s="6">
        <v>1</v>
      </c>
      <c r="NSP396" s="2">
        <v>0.2</v>
      </c>
      <c r="NSQ396" s="6">
        <v>20.2</v>
      </c>
      <c r="NSR396" s="2">
        <v>86.6</v>
      </c>
      <c r="NSS396" s="6">
        <v>0.02</v>
      </c>
      <c r="NST396" s="6">
        <v>4</v>
      </c>
      <c r="NSU396" s="6"/>
      <c r="NSV396" s="6">
        <v>0.2</v>
      </c>
      <c r="NSW396" s="6">
        <v>14</v>
      </c>
      <c r="NSX396" s="6">
        <v>14</v>
      </c>
      <c r="NSY396" s="6">
        <v>8</v>
      </c>
      <c r="NSZ396" s="6">
        <v>2.8</v>
      </c>
      <c r="NTA396" s="1" t="s">
        <v>77</v>
      </c>
      <c r="NTB396" s="2" t="s">
        <v>64</v>
      </c>
      <c r="NTC396" s="3" t="s">
        <v>63</v>
      </c>
      <c r="NTD396" s="79"/>
      <c r="NTE396" s="6">
        <v>1</v>
      </c>
      <c r="NTF396" s="2">
        <v>0.2</v>
      </c>
      <c r="NTG396" s="6">
        <v>20.2</v>
      </c>
      <c r="NTH396" s="2">
        <v>86.6</v>
      </c>
      <c r="NTI396" s="6">
        <v>0.02</v>
      </c>
      <c r="NTJ396" s="6">
        <v>4</v>
      </c>
      <c r="NTK396" s="6"/>
      <c r="NTL396" s="6">
        <v>0.2</v>
      </c>
      <c r="NTM396" s="6">
        <v>14</v>
      </c>
      <c r="NTN396" s="6">
        <v>14</v>
      </c>
      <c r="NTO396" s="6">
        <v>8</v>
      </c>
      <c r="NTP396" s="6">
        <v>2.8</v>
      </c>
      <c r="NTQ396" s="1" t="s">
        <v>77</v>
      </c>
      <c r="NTR396" s="2" t="s">
        <v>64</v>
      </c>
      <c r="NTS396" s="3" t="s">
        <v>63</v>
      </c>
      <c r="NTT396" s="79"/>
      <c r="NTU396" s="6">
        <v>1</v>
      </c>
      <c r="NTV396" s="2">
        <v>0.2</v>
      </c>
      <c r="NTW396" s="6">
        <v>20.2</v>
      </c>
      <c r="NTX396" s="2">
        <v>86.6</v>
      </c>
      <c r="NTY396" s="6">
        <v>0.02</v>
      </c>
      <c r="NTZ396" s="6">
        <v>4</v>
      </c>
      <c r="NUA396" s="6"/>
      <c r="NUB396" s="6">
        <v>0.2</v>
      </c>
      <c r="NUC396" s="6">
        <v>14</v>
      </c>
      <c r="NUD396" s="6">
        <v>14</v>
      </c>
      <c r="NUE396" s="6">
        <v>8</v>
      </c>
      <c r="NUF396" s="6">
        <v>2.8</v>
      </c>
      <c r="NUG396" s="1" t="s">
        <v>77</v>
      </c>
      <c r="NUH396" s="2" t="s">
        <v>64</v>
      </c>
      <c r="NUI396" s="3" t="s">
        <v>63</v>
      </c>
      <c r="NUJ396" s="79"/>
      <c r="NUK396" s="6">
        <v>1</v>
      </c>
      <c r="NUL396" s="2">
        <v>0.2</v>
      </c>
      <c r="NUM396" s="6">
        <v>20.2</v>
      </c>
      <c r="NUN396" s="2">
        <v>86.6</v>
      </c>
      <c r="NUO396" s="6">
        <v>0.02</v>
      </c>
      <c r="NUP396" s="6">
        <v>4</v>
      </c>
      <c r="NUQ396" s="6"/>
      <c r="NUR396" s="6">
        <v>0.2</v>
      </c>
      <c r="NUS396" s="6">
        <v>14</v>
      </c>
      <c r="NUT396" s="6">
        <v>14</v>
      </c>
      <c r="NUU396" s="6">
        <v>8</v>
      </c>
      <c r="NUV396" s="6">
        <v>2.8</v>
      </c>
      <c r="NUW396" s="1" t="s">
        <v>77</v>
      </c>
      <c r="NUX396" s="2" t="s">
        <v>64</v>
      </c>
      <c r="NUY396" s="3" t="s">
        <v>63</v>
      </c>
      <c r="NUZ396" s="79"/>
      <c r="NVA396" s="6">
        <v>1</v>
      </c>
      <c r="NVB396" s="2">
        <v>0.2</v>
      </c>
      <c r="NVC396" s="6">
        <v>20.2</v>
      </c>
      <c r="NVD396" s="2">
        <v>86.6</v>
      </c>
      <c r="NVE396" s="6">
        <v>0.02</v>
      </c>
      <c r="NVF396" s="6">
        <v>4</v>
      </c>
      <c r="NVG396" s="6"/>
      <c r="NVH396" s="6">
        <v>0.2</v>
      </c>
      <c r="NVI396" s="6">
        <v>14</v>
      </c>
      <c r="NVJ396" s="6">
        <v>14</v>
      </c>
      <c r="NVK396" s="6">
        <v>8</v>
      </c>
      <c r="NVL396" s="6">
        <v>2.8</v>
      </c>
      <c r="NVM396" s="1" t="s">
        <v>77</v>
      </c>
      <c r="NVN396" s="2" t="s">
        <v>64</v>
      </c>
      <c r="NVO396" s="3" t="s">
        <v>63</v>
      </c>
      <c r="NVP396" s="79"/>
      <c r="NVQ396" s="6">
        <v>1</v>
      </c>
      <c r="NVR396" s="2">
        <v>0.2</v>
      </c>
      <c r="NVS396" s="6">
        <v>20.2</v>
      </c>
      <c r="NVT396" s="2">
        <v>86.6</v>
      </c>
      <c r="NVU396" s="6">
        <v>0.02</v>
      </c>
      <c r="NVV396" s="6">
        <v>4</v>
      </c>
      <c r="NVW396" s="6"/>
      <c r="NVX396" s="6">
        <v>0.2</v>
      </c>
      <c r="NVY396" s="6">
        <v>14</v>
      </c>
      <c r="NVZ396" s="6">
        <v>14</v>
      </c>
      <c r="NWA396" s="6">
        <v>8</v>
      </c>
      <c r="NWB396" s="6">
        <v>2.8</v>
      </c>
      <c r="NWC396" s="1" t="s">
        <v>77</v>
      </c>
      <c r="NWD396" s="2" t="s">
        <v>64</v>
      </c>
      <c r="NWE396" s="3" t="s">
        <v>63</v>
      </c>
      <c r="NWF396" s="79"/>
      <c r="NWG396" s="6">
        <v>1</v>
      </c>
      <c r="NWH396" s="2">
        <v>0.2</v>
      </c>
      <c r="NWI396" s="6">
        <v>20.2</v>
      </c>
      <c r="NWJ396" s="2">
        <v>86.6</v>
      </c>
      <c r="NWK396" s="6">
        <v>0.02</v>
      </c>
      <c r="NWL396" s="6">
        <v>4</v>
      </c>
      <c r="NWM396" s="6"/>
      <c r="NWN396" s="6">
        <v>0.2</v>
      </c>
      <c r="NWO396" s="6">
        <v>14</v>
      </c>
      <c r="NWP396" s="6">
        <v>14</v>
      </c>
      <c r="NWQ396" s="6">
        <v>8</v>
      </c>
      <c r="NWR396" s="6">
        <v>2.8</v>
      </c>
      <c r="NWS396" s="1" t="s">
        <v>77</v>
      </c>
      <c r="NWT396" s="2" t="s">
        <v>64</v>
      </c>
      <c r="NWU396" s="3" t="s">
        <v>63</v>
      </c>
      <c r="NWV396" s="79"/>
      <c r="NWW396" s="6">
        <v>1</v>
      </c>
      <c r="NWX396" s="2">
        <v>0.2</v>
      </c>
      <c r="NWY396" s="6">
        <v>20.2</v>
      </c>
      <c r="NWZ396" s="2">
        <v>86.6</v>
      </c>
      <c r="NXA396" s="6">
        <v>0.02</v>
      </c>
      <c r="NXB396" s="6">
        <v>4</v>
      </c>
      <c r="NXC396" s="6"/>
      <c r="NXD396" s="6">
        <v>0.2</v>
      </c>
      <c r="NXE396" s="6">
        <v>14</v>
      </c>
      <c r="NXF396" s="6">
        <v>14</v>
      </c>
      <c r="NXG396" s="6">
        <v>8</v>
      </c>
      <c r="NXH396" s="6">
        <v>2.8</v>
      </c>
      <c r="NXI396" s="1" t="s">
        <v>77</v>
      </c>
      <c r="NXJ396" s="2" t="s">
        <v>64</v>
      </c>
      <c r="NXK396" s="3" t="s">
        <v>63</v>
      </c>
      <c r="NXL396" s="79"/>
      <c r="NXM396" s="6">
        <v>1</v>
      </c>
      <c r="NXN396" s="2">
        <v>0.2</v>
      </c>
      <c r="NXO396" s="6">
        <v>20.2</v>
      </c>
      <c r="NXP396" s="2">
        <v>86.6</v>
      </c>
      <c r="NXQ396" s="6">
        <v>0.02</v>
      </c>
      <c r="NXR396" s="6">
        <v>4</v>
      </c>
      <c r="NXS396" s="6"/>
      <c r="NXT396" s="6">
        <v>0.2</v>
      </c>
      <c r="NXU396" s="6">
        <v>14</v>
      </c>
      <c r="NXV396" s="6">
        <v>14</v>
      </c>
      <c r="NXW396" s="6">
        <v>8</v>
      </c>
      <c r="NXX396" s="6">
        <v>2.8</v>
      </c>
      <c r="NXY396" s="1" t="s">
        <v>77</v>
      </c>
      <c r="NXZ396" s="2" t="s">
        <v>64</v>
      </c>
      <c r="NYA396" s="3" t="s">
        <v>63</v>
      </c>
      <c r="NYB396" s="79"/>
      <c r="NYC396" s="6">
        <v>1</v>
      </c>
      <c r="NYD396" s="2">
        <v>0.2</v>
      </c>
      <c r="NYE396" s="6">
        <v>20.2</v>
      </c>
      <c r="NYF396" s="2">
        <v>86.6</v>
      </c>
      <c r="NYG396" s="6">
        <v>0.02</v>
      </c>
      <c r="NYH396" s="6">
        <v>4</v>
      </c>
      <c r="NYI396" s="6"/>
      <c r="NYJ396" s="6">
        <v>0.2</v>
      </c>
      <c r="NYK396" s="6">
        <v>14</v>
      </c>
      <c r="NYL396" s="6">
        <v>14</v>
      </c>
      <c r="NYM396" s="6">
        <v>8</v>
      </c>
      <c r="NYN396" s="6">
        <v>2.8</v>
      </c>
      <c r="NYO396" s="1" t="s">
        <v>77</v>
      </c>
      <c r="NYP396" s="2" t="s">
        <v>64</v>
      </c>
      <c r="NYQ396" s="3" t="s">
        <v>63</v>
      </c>
      <c r="NYR396" s="79"/>
      <c r="NYS396" s="6">
        <v>1</v>
      </c>
      <c r="NYT396" s="2">
        <v>0.2</v>
      </c>
      <c r="NYU396" s="6">
        <v>20.2</v>
      </c>
      <c r="NYV396" s="2">
        <v>86.6</v>
      </c>
      <c r="NYW396" s="6">
        <v>0.02</v>
      </c>
      <c r="NYX396" s="6">
        <v>4</v>
      </c>
      <c r="NYY396" s="6"/>
      <c r="NYZ396" s="6">
        <v>0.2</v>
      </c>
      <c r="NZA396" s="6">
        <v>14</v>
      </c>
      <c r="NZB396" s="6">
        <v>14</v>
      </c>
      <c r="NZC396" s="6">
        <v>8</v>
      </c>
      <c r="NZD396" s="6">
        <v>2.8</v>
      </c>
      <c r="NZE396" s="1" t="s">
        <v>77</v>
      </c>
      <c r="NZF396" s="2" t="s">
        <v>64</v>
      </c>
      <c r="NZG396" s="3" t="s">
        <v>63</v>
      </c>
      <c r="NZH396" s="79"/>
      <c r="NZI396" s="6">
        <v>1</v>
      </c>
      <c r="NZJ396" s="2">
        <v>0.2</v>
      </c>
      <c r="NZK396" s="6">
        <v>20.2</v>
      </c>
      <c r="NZL396" s="2">
        <v>86.6</v>
      </c>
      <c r="NZM396" s="6">
        <v>0.02</v>
      </c>
      <c r="NZN396" s="6">
        <v>4</v>
      </c>
      <c r="NZO396" s="6"/>
      <c r="NZP396" s="6">
        <v>0.2</v>
      </c>
      <c r="NZQ396" s="6">
        <v>14</v>
      </c>
      <c r="NZR396" s="6">
        <v>14</v>
      </c>
      <c r="NZS396" s="6">
        <v>8</v>
      </c>
      <c r="NZT396" s="6">
        <v>2.8</v>
      </c>
      <c r="NZU396" s="1" t="s">
        <v>77</v>
      </c>
      <c r="NZV396" s="2" t="s">
        <v>64</v>
      </c>
      <c r="NZW396" s="3" t="s">
        <v>63</v>
      </c>
      <c r="NZX396" s="79"/>
      <c r="NZY396" s="6">
        <v>1</v>
      </c>
      <c r="NZZ396" s="2">
        <v>0.2</v>
      </c>
      <c r="OAA396" s="6">
        <v>20.2</v>
      </c>
      <c r="OAB396" s="2">
        <v>86.6</v>
      </c>
      <c r="OAC396" s="6">
        <v>0.02</v>
      </c>
      <c r="OAD396" s="6">
        <v>4</v>
      </c>
      <c r="OAE396" s="6"/>
      <c r="OAF396" s="6">
        <v>0.2</v>
      </c>
      <c r="OAG396" s="6">
        <v>14</v>
      </c>
      <c r="OAH396" s="6">
        <v>14</v>
      </c>
      <c r="OAI396" s="6">
        <v>8</v>
      </c>
      <c r="OAJ396" s="6">
        <v>2.8</v>
      </c>
      <c r="OAK396" s="1" t="s">
        <v>77</v>
      </c>
      <c r="OAL396" s="2" t="s">
        <v>64</v>
      </c>
      <c r="OAM396" s="3" t="s">
        <v>63</v>
      </c>
      <c r="OAN396" s="79"/>
      <c r="OAO396" s="6">
        <v>1</v>
      </c>
      <c r="OAP396" s="2">
        <v>0.2</v>
      </c>
      <c r="OAQ396" s="6">
        <v>20.2</v>
      </c>
      <c r="OAR396" s="2">
        <v>86.6</v>
      </c>
      <c r="OAS396" s="6">
        <v>0.02</v>
      </c>
      <c r="OAT396" s="6">
        <v>4</v>
      </c>
      <c r="OAU396" s="6"/>
      <c r="OAV396" s="6">
        <v>0.2</v>
      </c>
      <c r="OAW396" s="6">
        <v>14</v>
      </c>
      <c r="OAX396" s="6">
        <v>14</v>
      </c>
      <c r="OAY396" s="6">
        <v>8</v>
      </c>
      <c r="OAZ396" s="6">
        <v>2.8</v>
      </c>
      <c r="OBA396" s="1" t="s">
        <v>77</v>
      </c>
      <c r="OBB396" s="2" t="s">
        <v>64</v>
      </c>
      <c r="OBC396" s="3" t="s">
        <v>63</v>
      </c>
      <c r="OBD396" s="79"/>
      <c r="OBE396" s="6">
        <v>1</v>
      </c>
      <c r="OBF396" s="2">
        <v>0.2</v>
      </c>
      <c r="OBG396" s="6">
        <v>20.2</v>
      </c>
      <c r="OBH396" s="2">
        <v>86.6</v>
      </c>
      <c r="OBI396" s="6">
        <v>0.02</v>
      </c>
      <c r="OBJ396" s="6">
        <v>4</v>
      </c>
      <c r="OBK396" s="6"/>
      <c r="OBL396" s="6">
        <v>0.2</v>
      </c>
      <c r="OBM396" s="6">
        <v>14</v>
      </c>
      <c r="OBN396" s="6">
        <v>14</v>
      </c>
      <c r="OBO396" s="6">
        <v>8</v>
      </c>
      <c r="OBP396" s="6">
        <v>2.8</v>
      </c>
      <c r="OBQ396" s="1" t="s">
        <v>77</v>
      </c>
      <c r="OBR396" s="2" t="s">
        <v>64</v>
      </c>
      <c r="OBS396" s="3" t="s">
        <v>63</v>
      </c>
      <c r="OBT396" s="79"/>
      <c r="OBU396" s="6">
        <v>1</v>
      </c>
      <c r="OBV396" s="2">
        <v>0.2</v>
      </c>
      <c r="OBW396" s="6">
        <v>20.2</v>
      </c>
      <c r="OBX396" s="2">
        <v>86.6</v>
      </c>
      <c r="OBY396" s="6">
        <v>0.02</v>
      </c>
      <c r="OBZ396" s="6">
        <v>4</v>
      </c>
      <c r="OCA396" s="6"/>
      <c r="OCB396" s="6">
        <v>0.2</v>
      </c>
      <c r="OCC396" s="6">
        <v>14</v>
      </c>
      <c r="OCD396" s="6">
        <v>14</v>
      </c>
      <c r="OCE396" s="6">
        <v>8</v>
      </c>
      <c r="OCF396" s="6">
        <v>2.8</v>
      </c>
      <c r="OCG396" s="1" t="s">
        <v>77</v>
      </c>
      <c r="OCH396" s="2" t="s">
        <v>64</v>
      </c>
      <c r="OCI396" s="3" t="s">
        <v>63</v>
      </c>
      <c r="OCJ396" s="79"/>
      <c r="OCK396" s="6">
        <v>1</v>
      </c>
      <c r="OCL396" s="2">
        <v>0.2</v>
      </c>
      <c r="OCM396" s="6">
        <v>20.2</v>
      </c>
      <c r="OCN396" s="2">
        <v>86.6</v>
      </c>
      <c r="OCO396" s="6">
        <v>0.02</v>
      </c>
      <c r="OCP396" s="6">
        <v>4</v>
      </c>
      <c r="OCQ396" s="6"/>
      <c r="OCR396" s="6">
        <v>0.2</v>
      </c>
      <c r="OCS396" s="6">
        <v>14</v>
      </c>
      <c r="OCT396" s="6">
        <v>14</v>
      </c>
      <c r="OCU396" s="6">
        <v>8</v>
      </c>
      <c r="OCV396" s="6">
        <v>2.8</v>
      </c>
      <c r="OCW396" s="1" t="s">
        <v>77</v>
      </c>
      <c r="OCX396" s="2" t="s">
        <v>64</v>
      </c>
      <c r="OCY396" s="3" t="s">
        <v>63</v>
      </c>
      <c r="OCZ396" s="79"/>
      <c r="ODA396" s="6">
        <v>1</v>
      </c>
      <c r="ODB396" s="2">
        <v>0.2</v>
      </c>
      <c r="ODC396" s="6">
        <v>20.2</v>
      </c>
      <c r="ODD396" s="2">
        <v>86.6</v>
      </c>
      <c r="ODE396" s="6">
        <v>0.02</v>
      </c>
      <c r="ODF396" s="6">
        <v>4</v>
      </c>
      <c r="ODG396" s="6"/>
      <c r="ODH396" s="6">
        <v>0.2</v>
      </c>
      <c r="ODI396" s="6">
        <v>14</v>
      </c>
      <c r="ODJ396" s="6">
        <v>14</v>
      </c>
      <c r="ODK396" s="6">
        <v>8</v>
      </c>
      <c r="ODL396" s="6">
        <v>2.8</v>
      </c>
      <c r="ODM396" s="1" t="s">
        <v>77</v>
      </c>
      <c r="ODN396" s="2" t="s">
        <v>64</v>
      </c>
      <c r="ODO396" s="3" t="s">
        <v>63</v>
      </c>
      <c r="ODP396" s="79"/>
      <c r="ODQ396" s="6">
        <v>1</v>
      </c>
      <c r="ODR396" s="2">
        <v>0.2</v>
      </c>
      <c r="ODS396" s="6">
        <v>20.2</v>
      </c>
      <c r="ODT396" s="2">
        <v>86.6</v>
      </c>
      <c r="ODU396" s="6">
        <v>0.02</v>
      </c>
      <c r="ODV396" s="6">
        <v>4</v>
      </c>
      <c r="ODW396" s="6"/>
      <c r="ODX396" s="6">
        <v>0.2</v>
      </c>
      <c r="ODY396" s="6">
        <v>14</v>
      </c>
      <c r="ODZ396" s="6">
        <v>14</v>
      </c>
      <c r="OEA396" s="6">
        <v>8</v>
      </c>
      <c r="OEB396" s="6">
        <v>2.8</v>
      </c>
      <c r="OEC396" s="1" t="s">
        <v>77</v>
      </c>
      <c r="OED396" s="2" t="s">
        <v>64</v>
      </c>
      <c r="OEE396" s="3" t="s">
        <v>63</v>
      </c>
      <c r="OEF396" s="79"/>
      <c r="OEG396" s="6">
        <v>1</v>
      </c>
      <c r="OEH396" s="2">
        <v>0.2</v>
      </c>
      <c r="OEI396" s="6">
        <v>20.2</v>
      </c>
      <c r="OEJ396" s="2">
        <v>86.6</v>
      </c>
      <c r="OEK396" s="6">
        <v>0.02</v>
      </c>
      <c r="OEL396" s="6">
        <v>4</v>
      </c>
      <c r="OEM396" s="6"/>
      <c r="OEN396" s="6">
        <v>0.2</v>
      </c>
      <c r="OEO396" s="6">
        <v>14</v>
      </c>
      <c r="OEP396" s="6">
        <v>14</v>
      </c>
      <c r="OEQ396" s="6">
        <v>8</v>
      </c>
      <c r="OER396" s="6">
        <v>2.8</v>
      </c>
      <c r="OES396" s="1" t="s">
        <v>77</v>
      </c>
      <c r="OET396" s="2" t="s">
        <v>64</v>
      </c>
      <c r="OEU396" s="3" t="s">
        <v>63</v>
      </c>
      <c r="OEV396" s="79"/>
      <c r="OEW396" s="6">
        <v>1</v>
      </c>
      <c r="OEX396" s="2">
        <v>0.2</v>
      </c>
      <c r="OEY396" s="6">
        <v>20.2</v>
      </c>
      <c r="OEZ396" s="2">
        <v>86.6</v>
      </c>
      <c r="OFA396" s="6">
        <v>0.02</v>
      </c>
      <c r="OFB396" s="6">
        <v>4</v>
      </c>
      <c r="OFC396" s="6"/>
      <c r="OFD396" s="6">
        <v>0.2</v>
      </c>
      <c r="OFE396" s="6">
        <v>14</v>
      </c>
      <c r="OFF396" s="6">
        <v>14</v>
      </c>
      <c r="OFG396" s="6">
        <v>8</v>
      </c>
      <c r="OFH396" s="6">
        <v>2.8</v>
      </c>
      <c r="OFI396" s="1" t="s">
        <v>77</v>
      </c>
      <c r="OFJ396" s="2" t="s">
        <v>64</v>
      </c>
      <c r="OFK396" s="3" t="s">
        <v>63</v>
      </c>
      <c r="OFL396" s="79"/>
      <c r="OFM396" s="6">
        <v>1</v>
      </c>
      <c r="OFN396" s="2">
        <v>0.2</v>
      </c>
      <c r="OFO396" s="6">
        <v>20.2</v>
      </c>
      <c r="OFP396" s="2">
        <v>86.6</v>
      </c>
      <c r="OFQ396" s="6">
        <v>0.02</v>
      </c>
      <c r="OFR396" s="6">
        <v>4</v>
      </c>
      <c r="OFS396" s="6"/>
      <c r="OFT396" s="6">
        <v>0.2</v>
      </c>
      <c r="OFU396" s="6">
        <v>14</v>
      </c>
      <c r="OFV396" s="6">
        <v>14</v>
      </c>
      <c r="OFW396" s="6">
        <v>8</v>
      </c>
      <c r="OFX396" s="6">
        <v>2.8</v>
      </c>
      <c r="OFY396" s="1" t="s">
        <v>77</v>
      </c>
      <c r="OFZ396" s="2" t="s">
        <v>64</v>
      </c>
      <c r="OGA396" s="3" t="s">
        <v>63</v>
      </c>
      <c r="OGB396" s="79"/>
      <c r="OGC396" s="6">
        <v>1</v>
      </c>
      <c r="OGD396" s="2">
        <v>0.2</v>
      </c>
      <c r="OGE396" s="6">
        <v>20.2</v>
      </c>
      <c r="OGF396" s="2">
        <v>86.6</v>
      </c>
      <c r="OGG396" s="6">
        <v>0.02</v>
      </c>
      <c r="OGH396" s="6">
        <v>4</v>
      </c>
      <c r="OGI396" s="6"/>
      <c r="OGJ396" s="6">
        <v>0.2</v>
      </c>
      <c r="OGK396" s="6">
        <v>14</v>
      </c>
      <c r="OGL396" s="6">
        <v>14</v>
      </c>
      <c r="OGM396" s="6">
        <v>8</v>
      </c>
      <c r="OGN396" s="6">
        <v>2.8</v>
      </c>
      <c r="OGO396" s="1" t="s">
        <v>77</v>
      </c>
      <c r="OGP396" s="2" t="s">
        <v>64</v>
      </c>
      <c r="OGQ396" s="3" t="s">
        <v>63</v>
      </c>
      <c r="OGR396" s="79"/>
      <c r="OGS396" s="6">
        <v>1</v>
      </c>
      <c r="OGT396" s="2">
        <v>0.2</v>
      </c>
      <c r="OGU396" s="6">
        <v>20.2</v>
      </c>
      <c r="OGV396" s="2">
        <v>86.6</v>
      </c>
      <c r="OGW396" s="6">
        <v>0.02</v>
      </c>
      <c r="OGX396" s="6">
        <v>4</v>
      </c>
      <c r="OGY396" s="6"/>
      <c r="OGZ396" s="6">
        <v>0.2</v>
      </c>
      <c r="OHA396" s="6">
        <v>14</v>
      </c>
      <c r="OHB396" s="6">
        <v>14</v>
      </c>
      <c r="OHC396" s="6">
        <v>8</v>
      </c>
      <c r="OHD396" s="6">
        <v>2.8</v>
      </c>
      <c r="OHE396" s="1" t="s">
        <v>77</v>
      </c>
      <c r="OHF396" s="2" t="s">
        <v>64</v>
      </c>
      <c r="OHG396" s="3" t="s">
        <v>63</v>
      </c>
      <c r="OHH396" s="79"/>
      <c r="OHI396" s="6">
        <v>1</v>
      </c>
      <c r="OHJ396" s="2">
        <v>0.2</v>
      </c>
      <c r="OHK396" s="6">
        <v>20.2</v>
      </c>
      <c r="OHL396" s="2">
        <v>86.6</v>
      </c>
      <c r="OHM396" s="6">
        <v>0.02</v>
      </c>
      <c r="OHN396" s="6">
        <v>4</v>
      </c>
      <c r="OHO396" s="6"/>
      <c r="OHP396" s="6">
        <v>0.2</v>
      </c>
      <c r="OHQ396" s="6">
        <v>14</v>
      </c>
      <c r="OHR396" s="6">
        <v>14</v>
      </c>
      <c r="OHS396" s="6">
        <v>8</v>
      </c>
      <c r="OHT396" s="6">
        <v>2.8</v>
      </c>
      <c r="OHU396" s="1" t="s">
        <v>77</v>
      </c>
      <c r="OHV396" s="2" t="s">
        <v>64</v>
      </c>
      <c r="OHW396" s="3" t="s">
        <v>63</v>
      </c>
      <c r="OHX396" s="79"/>
      <c r="OHY396" s="6">
        <v>1</v>
      </c>
      <c r="OHZ396" s="2">
        <v>0.2</v>
      </c>
      <c r="OIA396" s="6">
        <v>20.2</v>
      </c>
      <c r="OIB396" s="2">
        <v>86.6</v>
      </c>
      <c r="OIC396" s="6">
        <v>0.02</v>
      </c>
      <c r="OID396" s="6">
        <v>4</v>
      </c>
      <c r="OIE396" s="6"/>
      <c r="OIF396" s="6">
        <v>0.2</v>
      </c>
      <c r="OIG396" s="6">
        <v>14</v>
      </c>
      <c r="OIH396" s="6">
        <v>14</v>
      </c>
      <c r="OII396" s="6">
        <v>8</v>
      </c>
      <c r="OIJ396" s="6">
        <v>2.8</v>
      </c>
      <c r="OIK396" s="1" t="s">
        <v>77</v>
      </c>
      <c r="OIL396" s="2" t="s">
        <v>64</v>
      </c>
      <c r="OIM396" s="3" t="s">
        <v>63</v>
      </c>
      <c r="OIN396" s="79"/>
      <c r="OIO396" s="6">
        <v>1</v>
      </c>
      <c r="OIP396" s="2">
        <v>0.2</v>
      </c>
      <c r="OIQ396" s="6">
        <v>20.2</v>
      </c>
      <c r="OIR396" s="2">
        <v>86.6</v>
      </c>
      <c r="OIS396" s="6">
        <v>0.02</v>
      </c>
      <c r="OIT396" s="6">
        <v>4</v>
      </c>
      <c r="OIU396" s="6"/>
      <c r="OIV396" s="6">
        <v>0.2</v>
      </c>
      <c r="OIW396" s="6">
        <v>14</v>
      </c>
      <c r="OIX396" s="6">
        <v>14</v>
      </c>
      <c r="OIY396" s="6">
        <v>8</v>
      </c>
      <c r="OIZ396" s="6">
        <v>2.8</v>
      </c>
      <c r="OJA396" s="1" t="s">
        <v>77</v>
      </c>
      <c r="OJB396" s="2" t="s">
        <v>64</v>
      </c>
      <c r="OJC396" s="3" t="s">
        <v>63</v>
      </c>
      <c r="OJD396" s="79"/>
      <c r="OJE396" s="6">
        <v>1</v>
      </c>
      <c r="OJF396" s="2">
        <v>0.2</v>
      </c>
      <c r="OJG396" s="6">
        <v>20.2</v>
      </c>
      <c r="OJH396" s="2">
        <v>86.6</v>
      </c>
      <c r="OJI396" s="6">
        <v>0.02</v>
      </c>
      <c r="OJJ396" s="6">
        <v>4</v>
      </c>
      <c r="OJK396" s="6"/>
      <c r="OJL396" s="6">
        <v>0.2</v>
      </c>
      <c r="OJM396" s="6">
        <v>14</v>
      </c>
      <c r="OJN396" s="6">
        <v>14</v>
      </c>
      <c r="OJO396" s="6">
        <v>8</v>
      </c>
      <c r="OJP396" s="6">
        <v>2.8</v>
      </c>
      <c r="OJQ396" s="1" t="s">
        <v>77</v>
      </c>
      <c r="OJR396" s="2" t="s">
        <v>64</v>
      </c>
      <c r="OJS396" s="3" t="s">
        <v>63</v>
      </c>
      <c r="OJT396" s="79"/>
      <c r="OJU396" s="6">
        <v>1</v>
      </c>
      <c r="OJV396" s="2">
        <v>0.2</v>
      </c>
      <c r="OJW396" s="6">
        <v>20.2</v>
      </c>
      <c r="OJX396" s="2">
        <v>86.6</v>
      </c>
      <c r="OJY396" s="6">
        <v>0.02</v>
      </c>
      <c r="OJZ396" s="6">
        <v>4</v>
      </c>
      <c r="OKA396" s="6"/>
      <c r="OKB396" s="6">
        <v>0.2</v>
      </c>
      <c r="OKC396" s="6">
        <v>14</v>
      </c>
      <c r="OKD396" s="6">
        <v>14</v>
      </c>
      <c r="OKE396" s="6">
        <v>8</v>
      </c>
      <c r="OKF396" s="6">
        <v>2.8</v>
      </c>
      <c r="OKG396" s="1" t="s">
        <v>77</v>
      </c>
      <c r="OKH396" s="2" t="s">
        <v>64</v>
      </c>
      <c r="OKI396" s="3" t="s">
        <v>63</v>
      </c>
      <c r="OKJ396" s="79"/>
      <c r="OKK396" s="6">
        <v>1</v>
      </c>
      <c r="OKL396" s="2">
        <v>0.2</v>
      </c>
      <c r="OKM396" s="6">
        <v>20.2</v>
      </c>
      <c r="OKN396" s="2">
        <v>86.6</v>
      </c>
      <c r="OKO396" s="6">
        <v>0.02</v>
      </c>
      <c r="OKP396" s="6">
        <v>4</v>
      </c>
      <c r="OKQ396" s="6"/>
      <c r="OKR396" s="6">
        <v>0.2</v>
      </c>
      <c r="OKS396" s="6">
        <v>14</v>
      </c>
      <c r="OKT396" s="6">
        <v>14</v>
      </c>
      <c r="OKU396" s="6">
        <v>8</v>
      </c>
      <c r="OKV396" s="6">
        <v>2.8</v>
      </c>
      <c r="OKW396" s="1" t="s">
        <v>77</v>
      </c>
      <c r="OKX396" s="2" t="s">
        <v>64</v>
      </c>
      <c r="OKY396" s="3" t="s">
        <v>63</v>
      </c>
      <c r="OKZ396" s="79"/>
      <c r="OLA396" s="6">
        <v>1</v>
      </c>
      <c r="OLB396" s="2">
        <v>0.2</v>
      </c>
      <c r="OLC396" s="6">
        <v>20.2</v>
      </c>
      <c r="OLD396" s="2">
        <v>86.6</v>
      </c>
      <c r="OLE396" s="6">
        <v>0.02</v>
      </c>
      <c r="OLF396" s="6">
        <v>4</v>
      </c>
      <c r="OLG396" s="6"/>
      <c r="OLH396" s="6">
        <v>0.2</v>
      </c>
      <c r="OLI396" s="6">
        <v>14</v>
      </c>
      <c r="OLJ396" s="6">
        <v>14</v>
      </c>
      <c r="OLK396" s="6">
        <v>8</v>
      </c>
      <c r="OLL396" s="6">
        <v>2.8</v>
      </c>
      <c r="OLM396" s="1" t="s">
        <v>77</v>
      </c>
      <c r="OLN396" s="2" t="s">
        <v>64</v>
      </c>
      <c r="OLO396" s="3" t="s">
        <v>63</v>
      </c>
      <c r="OLP396" s="79"/>
      <c r="OLQ396" s="6">
        <v>1</v>
      </c>
      <c r="OLR396" s="2">
        <v>0.2</v>
      </c>
      <c r="OLS396" s="6">
        <v>20.2</v>
      </c>
      <c r="OLT396" s="2">
        <v>86.6</v>
      </c>
      <c r="OLU396" s="6">
        <v>0.02</v>
      </c>
      <c r="OLV396" s="6">
        <v>4</v>
      </c>
      <c r="OLW396" s="6"/>
      <c r="OLX396" s="6">
        <v>0.2</v>
      </c>
      <c r="OLY396" s="6">
        <v>14</v>
      </c>
      <c r="OLZ396" s="6">
        <v>14</v>
      </c>
      <c r="OMA396" s="6">
        <v>8</v>
      </c>
      <c r="OMB396" s="6">
        <v>2.8</v>
      </c>
      <c r="OMC396" s="1" t="s">
        <v>77</v>
      </c>
      <c r="OMD396" s="2" t="s">
        <v>64</v>
      </c>
      <c r="OME396" s="3" t="s">
        <v>63</v>
      </c>
      <c r="OMF396" s="79"/>
      <c r="OMG396" s="6">
        <v>1</v>
      </c>
      <c r="OMH396" s="2">
        <v>0.2</v>
      </c>
      <c r="OMI396" s="6">
        <v>20.2</v>
      </c>
      <c r="OMJ396" s="2">
        <v>86.6</v>
      </c>
      <c r="OMK396" s="6">
        <v>0.02</v>
      </c>
      <c r="OML396" s="6">
        <v>4</v>
      </c>
      <c r="OMM396" s="6"/>
      <c r="OMN396" s="6">
        <v>0.2</v>
      </c>
      <c r="OMO396" s="6">
        <v>14</v>
      </c>
      <c r="OMP396" s="6">
        <v>14</v>
      </c>
      <c r="OMQ396" s="6">
        <v>8</v>
      </c>
      <c r="OMR396" s="6">
        <v>2.8</v>
      </c>
      <c r="OMS396" s="1" t="s">
        <v>77</v>
      </c>
      <c r="OMT396" s="2" t="s">
        <v>64</v>
      </c>
      <c r="OMU396" s="3" t="s">
        <v>63</v>
      </c>
      <c r="OMV396" s="79"/>
      <c r="OMW396" s="6">
        <v>1</v>
      </c>
      <c r="OMX396" s="2">
        <v>0.2</v>
      </c>
      <c r="OMY396" s="6">
        <v>20.2</v>
      </c>
      <c r="OMZ396" s="2">
        <v>86.6</v>
      </c>
      <c r="ONA396" s="6">
        <v>0.02</v>
      </c>
      <c r="ONB396" s="6">
        <v>4</v>
      </c>
      <c r="ONC396" s="6"/>
      <c r="OND396" s="6">
        <v>0.2</v>
      </c>
      <c r="ONE396" s="6">
        <v>14</v>
      </c>
      <c r="ONF396" s="6">
        <v>14</v>
      </c>
      <c r="ONG396" s="6">
        <v>8</v>
      </c>
      <c r="ONH396" s="6">
        <v>2.8</v>
      </c>
      <c r="ONI396" s="1" t="s">
        <v>77</v>
      </c>
      <c r="ONJ396" s="2" t="s">
        <v>64</v>
      </c>
      <c r="ONK396" s="3" t="s">
        <v>63</v>
      </c>
      <c r="ONL396" s="79"/>
      <c r="ONM396" s="6">
        <v>1</v>
      </c>
      <c r="ONN396" s="2">
        <v>0.2</v>
      </c>
      <c r="ONO396" s="6">
        <v>20.2</v>
      </c>
      <c r="ONP396" s="2">
        <v>86.6</v>
      </c>
      <c r="ONQ396" s="6">
        <v>0.02</v>
      </c>
      <c r="ONR396" s="6">
        <v>4</v>
      </c>
      <c r="ONS396" s="6"/>
      <c r="ONT396" s="6">
        <v>0.2</v>
      </c>
      <c r="ONU396" s="6">
        <v>14</v>
      </c>
      <c r="ONV396" s="6">
        <v>14</v>
      </c>
      <c r="ONW396" s="6">
        <v>8</v>
      </c>
      <c r="ONX396" s="6">
        <v>2.8</v>
      </c>
      <c r="ONY396" s="1" t="s">
        <v>77</v>
      </c>
      <c r="ONZ396" s="2" t="s">
        <v>64</v>
      </c>
      <c r="OOA396" s="3" t="s">
        <v>63</v>
      </c>
      <c r="OOB396" s="79"/>
      <c r="OOC396" s="6">
        <v>1</v>
      </c>
      <c r="OOD396" s="2">
        <v>0.2</v>
      </c>
      <c r="OOE396" s="6">
        <v>20.2</v>
      </c>
      <c r="OOF396" s="2">
        <v>86.6</v>
      </c>
      <c r="OOG396" s="6">
        <v>0.02</v>
      </c>
      <c r="OOH396" s="6">
        <v>4</v>
      </c>
      <c r="OOI396" s="6"/>
      <c r="OOJ396" s="6">
        <v>0.2</v>
      </c>
      <c r="OOK396" s="6">
        <v>14</v>
      </c>
      <c r="OOL396" s="6">
        <v>14</v>
      </c>
      <c r="OOM396" s="6">
        <v>8</v>
      </c>
      <c r="OON396" s="6">
        <v>2.8</v>
      </c>
      <c r="OOO396" s="1" t="s">
        <v>77</v>
      </c>
      <c r="OOP396" s="2" t="s">
        <v>64</v>
      </c>
      <c r="OOQ396" s="3" t="s">
        <v>63</v>
      </c>
      <c r="OOR396" s="79"/>
      <c r="OOS396" s="6">
        <v>1</v>
      </c>
      <c r="OOT396" s="2">
        <v>0.2</v>
      </c>
      <c r="OOU396" s="6">
        <v>20.2</v>
      </c>
      <c r="OOV396" s="2">
        <v>86.6</v>
      </c>
      <c r="OOW396" s="6">
        <v>0.02</v>
      </c>
      <c r="OOX396" s="6">
        <v>4</v>
      </c>
      <c r="OOY396" s="6"/>
      <c r="OOZ396" s="6">
        <v>0.2</v>
      </c>
      <c r="OPA396" s="6">
        <v>14</v>
      </c>
      <c r="OPB396" s="6">
        <v>14</v>
      </c>
      <c r="OPC396" s="6">
        <v>8</v>
      </c>
      <c r="OPD396" s="6">
        <v>2.8</v>
      </c>
      <c r="OPE396" s="1" t="s">
        <v>77</v>
      </c>
      <c r="OPF396" s="2" t="s">
        <v>64</v>
      </c>
      <c r="OPG396" s="3" t="s">
        <v>63</v>
      </c>
      <c r="OPH396" s="79"/>
      <c r="OPI396" s="6">
        <v>1</v>
      </c>
      <c r="OPJ396" s="2">
        <v>0.2</v>
      </c>
      <c r="OPK396" s="6">
        <v>20.2</v>
      </c>
      <c r="OPL396" s="2">
        <v>86.6</v>
      </c>
      <c r="OPM396" s="6">
        <v>0.02</v>
      </c>
      <c r="OPN396" s="6">
        <v>4</v>
      </c>
      <c r="OPO396" s="6"/>
      <c r="OPP396" s="6">
        <v>0.2</v>
      </c>
      <c r="OPQ396" s="6">
        <v>14</v>
      </c>
      <c r="OPR396" s="6">
        <v>14</v>
      </c>
      <c r="OPS396" s="6">
        <v>8</v>
      </c>
      <c r="OPT396" s="6">
        <v>2.8</v>
      </c>
      <c r="OPU396" s="1" t="s">
        <v>77</v>
      </c>
      <c r="OPV396" s="2" t="s">
        <v>64</v>
      </c>
      <c r="OPW396" s="3" t="s">
        <v>63</v>
      </c>
      <c r="OPX396" s="79"/>
      <c r="OPY396" s="6">
        <v>1</v>
      </c>
      <c r="OPZ396" s="2">
        <v>0.2</v>
      </c>
      <c r="OQA396" s="6">
        <v>20.2</v>
      </c>
      <c r="OQB396" s="2">
        <v>86.6</v>
      </c>
      <c r="OQC396" s="6">
        <v>0.02</v>
      </c>
      <c r="OQD396" s="6">
        <v>4</v>
      </c>
      <c r="OQE396" s="6"/>
      <c r="OQF396" s="6">
        <v>0.2</v>
      </c>
      <c r="OQG396" s="6">
        <v>14</v>
      </c>
      <c r="OQH396" s="6">
        <v>14</v>
      </c>
      <c r="OQI396" s="6">
        <v>8</v>
      </c>
      <c r="OQJ396" s="6">
        <v>2.8</v>
      </c>
      <c r="OQK396" s="1" t="s">
        <v>77</v>
      </c>
      <c r="OQL396" s="2" t="s">
        <v>64</v>
      </c>
      <c r="OQM396" s="3" t="s">
        <v>63</v>
      </c>
      <c r="OQN396" s="79"/>
      <c r="OQO396" s="6">
        <v>1</v>
      </c>
      <c r="OQP396" s="2">
        <v>0.2</v>
      </c>
      <c r="OQQ396" s="6">
        <v>20.2</v>
      </c>
      <c r="OQR396" s="2">
        <v>86.6</v>
      </c>
      <c r="OQS396" s="6">
        <v>0.02</v>
      </c>
      <c r="OQT396" s="6">
        <v>4</v>
      </c>
      <c r="OQU396" s="6"/>
      <c r="OQV396" s="6">
        <v>0.2</v>
      </c>
      <c r="OQW396" s="6">
        <v>14</v>
      </c>
      <c r="OQX396" s="6">
        <v>14</v>
      </c>
      <c r="OQY396" s="6">
        <v>8</v>
      </c>
      <c r="OQZ396" s="6">
        <v>2.8</v>
      </c>
      <c r="ORA396" s="1" t="s">
        <v>77</v>
      </c>
      <c r="ORB396" s="2" t="s">
        <v>64</v>
      </c>
      <c r="ORC396" s="3" t="s">
        <v>63</v>
      </c>
      <c r="ORD396" s="79"/>
      <c r="ORE396" s="6">
        <v>1</v>
      </c>
      <c r="ORF396" s="2">
        <v>0.2</v>
      </c>
      <c r="ORG396" s="6">
        <v>20.2</v>
      </c>
      <c r="ORH396" s="2">
        <v>86.6</v>
      </c>
      <c r="ORI396" s="6">
        <v>0.02</v>
      </c>
      <c r="ORJ396" s="6">
        <v>4</v>
      </c>
      <c r="ORK396" s="6"/>
      <c r="ORL396" s="6">
        <v>0.2</v>
      </c>
      <c r="ORM396" s="6">
        <v>14</v>
      </c>
      <c r="ORN396" s="6">
        <v>14</v>
      </c>
      <c r="ORO396" s="6">
        <v>8</v>
      </c>
      <c r="ORP396" s="6">
        <v>2.8</v>
      </c>
      <c r="ORQ396" s="1" t="s">
        <v>77</v>
      </c>
      <c r="ORR396" s="2" t="s">
        <v>64</v>
      </c>
      <c r="ORS396" s="3" t="s">
        <v>63</v>
      </c>
      <c r="ORT396" s="79"/>
      <c r="ORU396" s="6">
        <v>1</v>
      </c>
      <c r="ORV396" s="2">
        <v>0.2</v>
      </c>
      <c r="ORW396" s="6">
        <v>20.2</v>
      </c>
      <c r="ORX396" s="2">
        <v>86.6</v>
      </c>
      <c r="ORY396" s="6">
        <v>0.02</v>
      </c>
      <c r="ORZ396" s="6">
        <v>4</v>
      </c>
      <c r="OSA396" s="6"/>
      <c r="OSB396" s="6">
        <v>0.2</v>
      </c>
      <c r="OSC396" s="6">
        <v>14</v>
      </c>
      <c r="OSD396" s="6">
        <v>14</v>
      </c>
      <c r="OSE396" s="6">
        <v>8</v>
      </c>
      <c r="OSF396" s="6">
        <v>2.8</v>
      </c>
      <c r="OSG396" s="1" t="s">
        <v>77</v>
      </c>
      <c r="OSH396" s="2" t="s">
        <v>64</v>
      </c>
      <c r="OSI396" s="3" t="s">
        <v>63</v>
      </c>
      <c r="OSJ396" s="79"/>
      <c r="OSK396" s="6">
        <v>1</v>
      </c>
      <c r="OSL396" s="2">
        <v>0.2</v>
      </c>
      <c r="OSM396" s="6">
        <v>20.2</v>
      </c>
      <c r="OSN396" s="2">
        <v>86.6</v>
      </c>
      <c r="OSO396" s="6">
        <v>0.02</v>
      </c>
      <c r="OSP396" s="6">
        <v>4</v>
      </c>
      <c r="OSQ396" s="6"/>
      <c r="OSR396" s="6">
        <v>0.2</v>
      </c>
      <c r="OSS396" s="6">
        <v>14</v>
      </c>
      <c r="OST396" s="6">
        <v>14</v>
      </c>
      <c r="OSU396" s="6">
        <v>8</v>
      </c>
      <c r="OSV396" s="6">
        <v>2.8</v>
      </c>
      <c r="OSW396" s="1" t="s">
        <v>77</v>
      </c>
      <c r="OSX396" s="2" t="s">
        <v>64</v>
      </c>
      <c r="OSY396" s="3" t="s">
        <v>63</v>
      </c>
      <c r="OSZ396" s="79"/>
      <c r="OTA396" s="6">
        <v>1</v>
      </c>
      <c r="OTB396" s="2">
        <v>0.2</v>
      </c>
      <c r="OTC396" s="6">
        <v>20.2</v>
      </c>
      <c r="OTD396" s="2">
        <v>86.6</v>
      </c>
      <c r="OTE396" s="6">
        <v>0.02</v>
      </c>
      <c r="OTF396" s="6">
        <v>4</v>
      </c>
      <c r="OTG396" s="6"/>
      <c r="OTH396" s="6">
        <v>0.2</v>
      </c>
      <c r="OTI396" s="6">
        <v>14</v>
      </c>
      <c r="OTJ396" s="6">
        <v>14</v>
      </c>
      <c r="OTK396" s="6">
        <v>8</v>
      </c>
      <c r="OTL396" s="6">
        <v>2.8</v>
      </c>
      <c r="OTM396" s="1" t="s">
        <v>77</v>
      </c>
      <c r="OTN396" s="2" t="s">
        <v>64</v>
      </c>
      <c r="OTO396" s="3" t="s">
        <v>63</v>
      </c>
      <c r="OTP396" s="79"/>
      <c r="OTQ396" s="6">
        <v>1</v>
      </c>
      <c r="OTR396" s="2">
        <v>0.2</v>
      </c>
      <c r="OTS396" s="6">
        <v>20.2</v>
      </c>
      <c r="OTT396" s="2">
        <v>86.6</v>
      </c>
      <c r="OTU396" s="6">
        <v>0.02</v>
      </c>
      <c r="OTV396" s="6">
        <v>4</v>
      </c>
      <c r="OTW396" s="6"/>
      <c r="OTX396" s="6">
        <v>0.2</v>
      </c>
      <c r="OTY396" s="6">
        <v>14</v>
      </c>
      <c r="OTZ396" s="6">
        <v>14</v>
      </c>
      <c r="OUA396" s="6">
        <v>8</v>
      </c>
      <c r="OUB396" s="6">
        <v>2.8</v>
      </c>
      <c r="OUC396" s="1" t="s">
        <v>77</v>
      </c>
      <c r="OUD396" s="2" t="s">
        <v>64</v>
      </c>
      <c r="OUE396" s="3" t="s">
        <v>63</v>
      </c>
      <c r="OUF396" s="79"/>
      <c r="OUG396" s="6">
        <v>1</v>
      </c>
      <c r="OUH396" s="2">
        <v>0.2</v>
      </c>
      <c r="OUI396" s="6">
        <v>20.2</v>
      </c>
      <c r="OUJ396" s="2">
        <v>86.6</v>
      </c>
      <c r="OUK396" s="6">
        <v>0.02</v>
      </c>
      <c r="OUL396" s="6">
        <v>4</v>
      </c>
      <c r="OUM396" s="6"/>
      <c r="OUN396" s="6">
        <v>0.2</v>
      </c>
      <c r="OUO396" s="6">
        <v>14</v>
      </c>
      <c r="OUP396" s="6">
        <v>14</v>
      </c>
      <c r="OUQ396" s="6">
        <v>8</v>
      </c>
      <c r="OUR396" s="6">
        <v>2.8</v>
      </c>
      <c r="OUS396" s="1" t="s">
        <v>77</v>
      </c>
      <c r="OUT396" s="2" t="s">
        <v>64</v>
      </c>
      <c r="OUU396" s="3" t="s">
        <v>63</v>
      </c>
      <c r="OUV396" s="79"/>
      <c r="OUW396" s="6">
        <v>1</v>
      </c>
      <c r="OUX396" s="2">
        <v>0.2</v>
      </c>
      <c r="OUY396" s="6">
        <v>20.2</v>
      </c>
      <c r="OUZ396" s="2">
        <v>86.6</v>
      </c>
      <c r="OVA396" s="6">
        <v>0.02</v>
      </c>
      <c r="OVB396" s="6">
        <v>4</v>
      </c>
      <c r="OVC396" s="6"/>
      <c r="OVD396" s="6">
        <v>0.2</v>
      </c>
      <c r="OVE396" s="6">
        <v>14</v>
      </c>
      <c r="OVF396" s="6">
        <v>14</v>
      </c>
      <c r="OVG396" s="6">
        <v>8</v>
      </c>
      <c r="OVH396" s="6">
        <v>2.8</v>
      </c>
      <c r="OVI396" s="1" t="s">
        <v>77</v>
      </c>
      <c r="OVJ396" s="2" t="s">
        <v>64</v>
      </c>
      <c r="OVK396" s="3" t="s">
        <v>63</v>
      </c>
      <c r="OVL396" s="79"/>
      <c r="OVM396" s="6">
        <v>1</v>
      </c>
      <c r="OVN396" s="2">
        <v>0.2</v>
      </c>
      <c r="OVO396" s="6">
        <v>20.2</v>
      </c>
      <c r="OVP396" s="2">
        <v>86.6</v>
      </c>
      <c r="OVQ396" s="6">
        <v>0.02</v>
      </c>
      <c r="OVR396" s="6">
        <v>4</v>
      </c>
      <c r="OVS396" s="6"/>
      <c r="OVT396" s="6">
        <v>0.2</v>
      </c>
      <c r="OVU396" s="6">
        <v>14</v>
      </c>
      <c r="OVV396" s="6">
        <v>14</v>
      </c>
      <c r="OVW396" s="6">
        <v>8</v>
      </c>
      <c r="OVX396" s="6">
        <v>2.8</v>
      </c>
      <c r="OVY396" s="1" t="s">
        <v>77</v>
      </c>
      <c r="OVZ396" s="2" t="s">
        <v>64</v>
      </c>
      <c r="OWA396" s="3" t="s">
        <v>63</v>
      </c>
      <c r="OWB396" s="79"/>
      <c r="OWC396" s="6">
        <v>1</v>
      </c>
      <c r="OWD396" s="2">
        <v>0.2</v>
      </c>
      <c r="OWE396" s="6">
        <v>20.2</v>
      </c>
      <c r="OWF396" s="2">
        <v>86.6</v>
      </c>
      <c r="OWG396" s="6">
        <v>0.02</v>
      </c>
      <c r="OWH396" s="6">
        <v>4</v>
      </c>
      <c r="OWI396" s="6"/>
      <c r="OWJ396" s="6">
        <v>0.2</v>
      </c>
      <c r="OWK396" s="6">
        <v>14</v>
      </c>
      <c r="OWL396" s="6">
        <v>14</v>
      </c>
      <c r="OWM396" s="6">
        <v>8</v>
      </c>
      <c r="OWN396" s="6">
        <v>2.8</v>
      </c>
      <c r="OWO396" s="1" t="s">
        <v>77</v>
      </c>
      <c r="OWP396" s="2" t="s">
        <v>64</v>
      </c>
      <c r="OWQ396" s="3" t="s">
        <v>63</v>
      </c>
      <c r="OWR396" s="79"/>
      <c r="OWS396" s="6">
        <v>1</v>
      </c>
      <c r="OWT396" s="2">
        <v>0.2</v>
      </c>
      <c r="OWU396" s="6">
        <v>20.2</v>
      </c>
      <c r="OWV396" s="2">
        <v>86.6</v>
      </c>
      <c r="OWW396" s="6">
        <v>0.02</v>
      </c>
      <c r="OWX396" s="6">
        <v>4</v>
      </c>
      <c r="OWY396" s="6"/>
      <c r="OWZ396" s="6">
        <v>0.2</v>
      </c>
      <c r="OXA396" s="6">
        <v>14</v>
      </c>
      <c r="OXB396" s="6">
        <v>14</v>
      </c>
      <c r="OXC396" s="6">
        <v>8</v>
      </c>
      <c r="OXD396" s="6">
        <v>2.8</v>
      </c>
      <c r="OXE396" s="1" t="s">
        <v>77</v>
      </c>
      <c r="OXF396" s="2" t="s">
        <v>64</v>
      </c>
      <c r="OXG396" s="3" t="s">
        <v>63</v>
      </c>
      <c r="OXH396" s="79"/>
      <c r="OXI396" s="6">
        <v>1</v>
      </c>
      <c r="OXJ396" s="2">
        <v>0.2</v>
      </c>
      <c r="OXK396" s="6">
        <v>20.2</v>
      </c>
      <c r="OXL396" s="2">
        <v>86.6</v>
      </c>
      <c r="OXM396" s="6">
        <v>0.02</v>
      </c>
      <c r="OXN396" s="6">
        <v>4</v>
      </c>
      <c r="OXO396" s="6"/>
      <c r="OXP396" s="6">
        <v>0.2</v>
      </c>
      <c r="OXQ396" s="6">
        <v>14</v>
      </c>
      <c r="OXR396" s="6">
        <v>14</v>
      </c>
      <c r="OXS396" s="6">
        <v>8</v>
      </c>
      <c r="OXT396" s="6">
        <v>2.8</v>
      </c>
      <c r="OXU396" s="1" t="s">
        <v>77</v>
      </c>
      <c r="OXV396" s="2" t="s">
        <v>64</v>
      </c>
      <c r="OXW396" s="3" t="s">
        <v>63</v>
      </c>
      <c r="OXX396" s="79"/>
      <c r="OXY396" s="6">
        <v>1</v>
      </c>
      <c r="OXZ396" s="2">
        <v>0.2</v>
      </c>
      <c r="OYA396" s="6">
        <v>20.2</v>
      </c>
      <c r="OYB396" s="2">
        <v>86.6</v>
      </c>
      <c r="OYC396" s="6">
        <v>0.02</v>
      </c>
      <c r="OYD396" s="6">
        <v>4</v>
      </c>
      <c r="OYE396" s="6"/>
      <c r="OYF396" s="6">
        <v>0.2</v>
      </c>
      <c r="OYG396" s="6">
        <v>14</v>
      </c>
      <c r="OYH396" s="6">
        <v>14</v>
      </c>
      <c r="OYI396" s="6">
        <v>8</v>
      </c>
      <c r="OYJ396" s="6">
        <v>2.8</v>
      </c>
      <c r="OYK396" s="1" t="s">
        <v>77</v>
      </c>
      <c r="OYL396" s="2" t="s">
        <v>64</v>
      </c>
      <c r="OYM396" s="3" t="s">
        <v>63</v>
      </c>
      <c r="OYN396" s="79"/>
      <c r="OYO396" s="6">
        <v>1</v>
      </c>
      <c r="OYP396" s="2">
        <v>0.2</v>
      </c>
      <c r="OYQ396" s="6">
        <v>20.2</v>
      </c>
      <c r="OYR396" s="2">
        <v>86.6</v>
      </c>
      <c r="OYS396" s="6">
        <v>0.02</v>
      </c>
      <c r="OYT396" s="6">
        <v>4</v>
      </c>
      <c r="OYU396" s="6"/>
      <c r="OYV396" s="6">
        <v>0.2</v>
      </c>
      <c r="OYW396" s="6">
        <v>14</v>
      </c>
      <c r="OYX396" s="6">
        <v>14</v>
      </c>
      <c r="OYY396" s="6">
        <v>8</v>
      </c>
      <c r="OYZ396" s="6">
        <v>2.8</v>
      </c>
      <c r="OZA396" s="1" t="s">
        <v>77</v>
      </c>
      <c r="OZB396" s="2" t="s">
        <v>64</v>
      </c>
      <c r="OZC396" s="3" t="s">
        <v>63</v>
      </c>
      <c r="OZD396" s="79"/>
      <c r="OZE396" s="6">
        <v>1</v>
      </c>
      <c r="OZF396" s="2">
        <v>0.2</v>
      </c>
      <c r="OZG396" s="6">
        <v>20.2</v>
      </c>
      <c r="OZH396" s="2">
        <v>86.6</v>
      </c>
      <c r="OZI396" s="6">
        <v>0.02</v>
      </c>
      <c r="OZJ396" s="6">
        <v>4</v>
      </c>
      <c r="OZK396" s="6"/>
      <c r="OZL396" s="6">
        <v>0.2</v>
      </c>
      <c r="OZM396" s="6">
        <v>14</v>
      </c>
      <c r="OZN396" s="6">
        <v>14</v>
      </c>
      <c r="OZO396" s="6">
        <v>8</v>
      </c>
      <c r="OZP396" s="6">
        <v>2.8</v>
      </c>
      <c r="OZQ396" s="1" t="s">
        <v>77</v>
      </c>
      <c r="OZR396" s="2" t="s">
        <v>64</v>
      </c>
      <c r="OZS396" s="3" t="s">
        <v>63</v>
      </c>
      <c r="OZT396" s="79"/>
      <c r="OZU396" s="6">
        <v>1</v>
      </c>
      <c r="OZV396" s="2">
        <v>0.2</v>
      </c>
      <c r="OZW396" s="6">
        <v>20.2</v>
      </c>
      <c r="OZX396" s="2">
        <v>86.6</v>
      </c>
      <c r="OZY396" s="6">
        <v>0.02</v>
      </c>
      <c r="OZZ396" s="6">
        <v>4</v>
      </c>
      <c r="PAA396" s="6"/>
      <c r="PAB396" s="6">
        <v>0.2</v>
      </c>
      <c r="PAC396" s="6">
        <v>14</v>
      </c>
      <c r="PAD396" s="6">
        <v>14</v>
      </c>
      <c r="PAE396" s="6">
        <v>8</v>
      </c>
      <c r="PAF396" s="6">
        <v>2.8</v>
      </c>
      <c r="PAG396" s="1" t="s">
        <v>77</v>
      </c>
      <c r="PAH396" s="2" t="s">
        <v>64</v>
      </c>
      <c r="PAI396" s="3" t="s">
        <v>63</v>
      </c>
      <c r="PAJ396" s="79"/>
      <c r="PAK396" s="6">
        <v>1</v>
      </c>
      <c r="PAL396" s="2">
        <v>0.2</v>
      </c>
      <c r="PAM396" s="6">
        <v>20.2</v>
      </c>
      <c r="PAN396" s="2">
        <v>86.6</v>
      </c>
      <c r="PAO396" s="6">
        <v>0.02</v>
      </c>
      <c r="PAP396" s="6">
        <v>4</v>
      </c>
      <c r="PAQ396" s="6"/>
      <c r="PAR396" s="6">
        <v>0.2</v>
      </c>
      <c r="PAS396" s="6">
        <v>14</v>
      </c>
      <c r="PAT396" s="6">
        <v>14</v>
      </c>
      <c r="PAU396" s="6">
        <v>8</v>
      </c>
      <c r="PAV396" s="6">
        <v>2.8</v>
      </c>
      <c r="PAW396" s="1" t="s">
        <v>77</v>
      </c>
      <c r="PAX396" s="2" t="s">
        <v>64</v>
      </c>
      <c r="PAY396" s="3" t="s">
        <v>63</v>
      </c>
      <c r="PAZ396" s="79"/>
      <c r="PBA396" s="6">
        <v>1</v>
      </c>
      <c r="PBB396" s="2">
        <v>0.2</v>
      </c>
      <c r="PBC396" s="6">
        <v>20.2</v>
      </c>
      <c r="PBD396" s="2">
        <v>86.6</v>
      </c>
      <c r="PBE396" s="6">
        <v>0.02</v>
      </c>
      <c r="PBF396" s="6">
        <v>4</v>
      </c>
      <c r="PBG396" s="6"/>
      <c r="PBH396" s="6">
        <v>0.2</v>
      </c>
      <c r="PBI396" s="6">
        <v>14</v>
      </c>
      <c r="PBJ396" s="6">
        <v>14</v>
      </c>
      <c r="PBK396" s="6">
        <v>8</v>
      </c>
      <c r="PBL396" s="6">
        <v>2.8</v>
      </c>
      <c r="PBM396" s="1" t="s">
        <v>77</v>
      </c>
      <c r="PBN396" s="2" t="s">
        <v>64</v>
      </c>
      <c r="PBO396" s="3" t="s">
        <v>63</v>
      </c>
      <c r="PBP396" s="79"/>
      <c r="PBQ396" s="6">
        <v>1</v>
      </c>
      <c r="PBR396" s="2">
        <v>0.2</v>
      </c>
      <c r="PBS396" s="6">
        <v>20.2</v>
      </c>
      <c r="PBT396" s="2">
        <v>86.6</v>
      </c>
      <c r="PBU396" s="6">
        <v>0.02</v>
      </c>
      <c r="PBV396" s="6">
        <v>4</v>
      </c>
      <c r="PBW396" s="6"/>
      <c r="PBX396" s="6">
        <v>0.2</v>
      </c>
      <c r="PBY396" s="6">
        <v>14</v>
      </c>
      <c r="PBZ396" s="6">
        <v>14</v>
      </c>
      <c r="PCA396" s="6">
        <v>8</v>
      </c>
      <c r="PCB396" s="6">
        <v>2.8</v>
      </c>
      <c r="PCC396" s="1" t="s">
        <v>77</v>
      </c>
      <c r="PCD396" s="2" t="s">
        <v>64</v>
      </c>
      <c r="PCE396" s="3" t="s">
        <v>63</v>
      </c>
      <c r="PCF396" s="79"/>
      <c r="PCG396" s="6">
        <v>1</v>
      </c>
      <c r="PCH396" s="2">
        <v>0.2</v>
      </c>
      <c r="PCI396" s="6">
        <v>20.2</v>
      </c>
      <c r="PCJ396" s="2">
        <v>86.6</v>
      </c>
      <c r="PCK396" s="6">
        <v>0.02</v>
      </c>
      <c r="PCL396" s="6">
        <v>4</v>
      </c>
      <c r="PCM396" s="6"/>
      <c r="PCN396" s="6">
        <v>0.2</v>
      </c>
      <c r="PCO396" s="6">
        <v>14</v>
      </c>
      <c r="PCP396" s="6">
        <v>14</v>
      </c>
      <c r="PCQ396" s="6">
        <v>8</v>
      </c>
      <c r="PCR396" s="6">
        <v>2.8</v>
      </c>
      <c r="PCS396" s="1" t="s">
        <v>77</v>
      </c>
      <c r="PCT396" s="2" t="s">
        <v>64</v>
      </c>
      <c r="PCU396" s="3" t="s">
        <v>63</v>
      </c>
      <c r="PCV396" s="79"/>
      <c r="PCW396" s="6">
        <v>1</v>
      </c>
      <c r="PCX396" s="2">
        <v>0.2</v>
      </c>
      <c r="PCY396" s="6">
        <v>20.2</v>
      </c>
      <c r="PCZ396" s="2">
        <v>86.6</v>
      </c>
      <c r="PDA396" s="6">
        <v>0.02</v>
      </c>
      <c r="PDB396" s="6">
        <v>4</v>
      </c>
      <c r="PDC396" s="6"/>
      <c r="PDD396" s="6">
        <v>0.2</v>
      </c>
      <c r="PDE396" s="6">
        <v>14</v>
      </c>
      <c r="PDF396" s="6">
        <v>14</v>
      </c>
      <c r="PDG396" s="6">
        <v>8</v>
      </c>
      <c r="PDH396" s="6">
        <v>2.8</v>
      </c>
      <c r="PDI396" s="1" t="s">
        <v>77</v>
      </c>
      <c r="PDJ396" s="2" t="s">
        <v>64</v>
      </c>
      <c r="PDK396" s="3" t="s">
        <v>63</v>
      </c>
      <c r="PDL396" s="79"/>
      <c r="PDM396" s="6">
        <v>1</v>
      </c>
      <c r="PDN396" s="2">
        <v>0.2</v>
      </c>
      <c r="PDO396" s="6">
        <v>20.2</v>
      </c>
      <c r="PDP396" s="2">
        <v>86.6</v>
      </c>
      <c r="PDQ396" s="6">
        <v>0.02</v>
      </c>
      <c r="PDR396" s="6">
        <v>4</v>
      </c>
      <c r="PDS396" s="6"/>
      <c r="PDT396" s="6">
        <v>0.2</v>
      </c>
      <c r="PDU396" s="6">
        <v>14</v>
      </c>
      <c r="PDV396" s="6">
        <v>14</v>
      </c>
      <c r="PDW396" s="6">
        <v>8</v>
      </c>
      <c r="PDX396" s="6">
        <v>2.8</v>
      </c>
      <c r="PDY396" s="1" t="s">
        <v>77</v>
      </c>
      <c r="PDZ396" s="2" t="s">
        <v>64</v>
      </c>
      <c r="PEA396" s="3" t="s">
        <v>63</v>
      </c>
      <c r="PEB396" s="79"/>
      <c r="PEC396" s="6">
        <v>1</v>
      </c>
      <c r="PED396" s="2">
        <v>0.2</v>
      </c>
      <c r="PEE396" s="6">
        <v>20.2</v>
      </c>
      <c r="PEF396" s="2">
        <v>86.6</v>
      </c>
      <c r="PEG396" s="6">
        <v>0.02</v>
      </c>
      <c r="PEH396" s="6">
        <v>4</v>
      </c>
      <c r="PEI396" s="6"/>
      <c r="PEJ396" s="6">
        <v>0.2</v>
      </c>
      <c r="PEK396" s="6">
        <v>14</v>
      </c>
      <c r="PEL396" s="6">
        <v>14</v>
      </c>
      <c r="PEM396" s="6">
        <v>8</v>
      </c>
      <c r="PEN396" s="6">
        <v>2.8</v>
      </c>
      <c r="PEO396" s="1" t="s">
        <v>77</v>
      </c>
      <c r="PEP396" s="2" t="s">
        <v>64</v>
      </c>
      <c r="PEQ396" s="3" t="s">
        <v>63</v>
      </c>
      <c r="PER396" s="79"/>
      <c r="PES396" s="6">
        <v>1</v>
      </c>
      <c r="PET396" s="2">
        <v>0.2</v>
      </c>
      <c r="PEU396" s="6">
        <v>20.2</v>
      </c>
      <c r="PEV396" s="2">
        <v>86.6</v>
      </c>
      <c r="PEW396" s="6">
        <v>0.02</v>
      </c>
      <c r="PEX396" s="6">
        <v>4</v>
      </c>
      <c r="PEY396" s="6"/>
      <c r="PEZ396" s="6">
        <v>0.2</v>
      </c>
      <c r="PFA396" s="6">
        <v>14</v>
      </c>
      <c r="PFB396" s="6">
        <v>14</v>
      </c>
      <c r="PFC396" s="6">
        <v>8</v>
      </c>
      <c r="PFD396" s="6">
        <v>2.8</v>
      </c>
      <c r="PFE396" s="1" t="s">
        <v>77</v>
      </c>
      <c r="PFF396" s="2" t="s">
        <v>64</v>
      </c>
      <c r="PFG396" s="3" t="s">
        <v>63</v>
      </c>
      <c r="PFH396" s="79"/>
      <c r="PFI396" s="6">
        <v>1</v>
      </c>
      <c r="PFJ396" s="2">
        <v>0.2</v>
      </c>
      <c r="PFK396" s="6">
        <v>20.2</v>
      </c>
      <c r="PFL396" s="2">
        <v>86.6</v>
      </c>
      <c r="PFM396" s="6">
        <v>0.02</v>
      </c>
      <c r="PFN396" s="6">
        <v>4</v>
      </c>
      <c r="PFO396" s="6"/>
      <c r="PFP396" s="6">
        <v>0.2</v>
      </c>
      <c r="PFQ396" s="6">
        <v>14</v>
      </c>
      <c r="PFR396" s="6">
        <v>14</v>
      </c>
      <c r="PFS396" s="6">
        <v>8</v>
      </c>
      <c r="PFT396" s="6">
        <v>2.8</v>
      </c>
      <c r="PFU396" s="1" t="s">
        <v>77</v>
      </c>
      <c r="PFV396" s="2" t="s">
        <v>64</v>
      </c>
      <c r="PFW396" s="3" t="s">
        <v>63</v>
      </c>
      <c r="PFX396" s="79"/>
      <c r="PFY396" s="6">
        <v>1</v>
      </c>
      <c r="PFZ396" s="2">
        <v>0.2</v>
      </c>
      <c r="PGA396" s="6">
        <v>20.2</v>
      </c>
      <c r="PGB396" s="2">
        <v>86.6</v>
      </c>
      <c r="PGC396" s="6">
        <v>0.02</v>
      </c>
      <c r="PGD396" s="6">
        <v>4</v>
      </c>
      <c r="PGE396" s="6"/>
      <c r="PGF396" s="6">
        <v>0.2</v>
      </c>
      <c r="PGG396" s="6">
        <v>14</v>
      </c>
      <c r="PGH396" s="6">
        <v>14</v>
      </c>
      <c r="PGI396" s="6">
        <v>8</v>
      </c>
      <c r="PGJ396" s="6">
        <v>2.8</v>
      </c>
      <c r="PGK396" s="1" t="s">
        <v>77</v>
      </c>
      <c r="PGL396" s="2" t="s">
        <v>64</v>
      </c>
      <c r="PGM396" s="3" t="s">
        <v>63</v>
      </c>
      <c r="PGN396" s="79"/>
      <c r="PGO396" s="6">
        <v>1</v>
      </c>
      <c r="PGP396" s="2">
        <v>0.2</v>
      </c>
      <c r="PGQ396" s="6">
        <v>20.2</v>
      </c>
      <c r="PGR396" s="2">
        <v>86.6</v>
      </c>
      <c r="PGS396" s="6">
        <v>0.02</v>
      </c>
      <c r="PGT396" s="6">
        <v>4</v>
      </c>
      <c r="PGU396" s="6"/>
      <c r="PGV396" s="6">
        <v>0.2</v>
      </c>
      <c r="PGW396" s="6">
        <v>14</v>
      </c>
      <c r="PGX396" s="6">
        <v>14</v>
      </c>
      <c r="PGY396" s="6">
        <v>8</v>
      </c>
      <c r="PGZ396" s="6">
        <v>2.8</v>
      </c>
      <c r="PHA396" s="1" t="s">
        <v>77</v>
      </c>
      <c r="PHB396" s="2" t="s">
        <v>64</v>
      </c>
      <c r="PHC396" s="3" t="s">
        <v>63</v>
      </c>
      <c r="PHD396" s="79"/>
      <c r="PHE396" s="6">
        <v>1</v>
      </c>
      <c r="PHF396" s="2">
        <v>0.2</v>
      </c>
      <c r="PHG396" s="6">
        <v>20.2</v>
      </c>
      <c r="PHH396" s="2">
        <v>86.6</v>
      </c>
      <c r="PHI396" s="6">
        <v>0.02</v>
      </c>
      <c r="PHJ396" s="6">
        <v>4</v>
      </c>
      <c r="PHK396" s="6"/>
      <c r="PHL396" s="6">
        <v>0.2</v>
      </c>
      <c r="PHM396" s="6">
        <v>14</v>
      </c>
      <c r="PHN396" s="6">
        <v>14</v>
      </c>
      <c r="PHO396" s="6">
        <v>8</v>
      </c>
      <c r="PHP396" s="6">
        <v>2.8</v>
      </c>
      <c r="PHQ396" s="1" t="s">
        <v>77</v>
      </c>
      <c r="PHR396" s="2" t="s">
        <v>64</v>
      </c>
      <c r="PHS396" s="3" t="s">
        <v>63</v>
      </c>
      <c r="PHT396" s="79"/>
      <c r="PHU396" s="6">
        <v>1</v>
      </c>
      <c r="PHV396" s="2">
        <v>0.2</v>
      </c>
      <c r="PHW396" s="6">
        <v>20.2</v>
      </c>
      <c r="PHX396" s="2">
        <v>86.6</v>
      </c>
      <c r="PHY396" s="6">
        <v>0.02</v>
      </c>
      <c r="PHZ396" s="6">
        <v>4</v>
      </c>
      <c r="PIA396" s="6"/>
      <c r="PIB396" s="6">
        <v>0.2</v>
      </c>
      <c r="PIC396" s="6">
        <v>14</v>
      </c>
      <c r="PID396" s="6">
        <v>14</v>
      </c>
      <c r="PIE396" s="6">
        <v>8</v>
      </c>
      <c r="PIF396" s="6">
        <v>2.8</v>
      </c>
      <c r="PIG396" s="1" t="s">
        <v>77</v>
      </c>
      <c r="PIH396" s="2" t="s">
        <v>64</v>
      </c>
      <c r="PII396" s="3" t="s">
        <v>63</v>
      </c>
      <c r="PIJ396" s="79"/>
      <c r="PIK396" s="6">
        <v>1</v>
      </c>
      <c r="PIL396" s="2">
        <v>0.2</v>
      </c>
      <c r="PIM396" s="6">
        <v>20.2</v>
      </c>
      <c r="PIN396" s="2">
        <v>86.6</v>
      </c>
      <c r="PIO396" s="6">
        <v>0.02</v>
      </c>
      <c r="PIP396" s="6">
        <v>4</v>
      </c>
      <c r="PIQ396" s="6"/>
      <c r="PIR396" s="6">
        <v>0.2</v>
      </c>
      <c r="PIS396" s="6">
        <v>14</v>
      </c>
      <c r="PIT396" s="6">
        <v>14</v>
      </c>
      <c r="PIU396" s="6">
        <v>8</v>
      </c>
      <c r="PIV396" s="6">
        <v>2.8</v>
      </c>
      <c r="PIW396" s="1" t="s">
        <v>77</v>
      </c>
      <c r="PIX396" s="2" t="s">
        <v>64</v>
      </c>
      <c r="PIY396" s="3" t="s">
        <v>63</v>
      </c>
      <c r="PIZ396" s="79"/>
      <c r="PJA396" s="6">
        <v>1</v>
      </c>
      <c r="PJB396" s="2">
        <v>0.2</v>
      </c>
      <c r="PJC396" s="6">
        <v>20.2</v>
      </c>
      <c r="PJD396" s="2">
        <v>86.6</v>
      </c>
      <c r="PJE396" s="6">
        <v>0.02</v>
      </c>
      <c r="PJF396" s="6">
        <v>4</v>
      </c>
      <c r="PJG396" s="6"/>
      <c r="PJH396" s="6">
        <v>0.2</v>
      </c>
      <c r="PJI396" s="6">
        <v>14</v>
      </c>
      <c r="PJJ396" s="6">
        <v>14</v>
      </c>
      <c r="PJK396" s="6">
        <v>8</v>
      </c>
      <c r="PJL396" s="6">
        <v>2.8</v>
      </c>
      <c r="PJM396" s="1" t="s">
        <v>77</v>
      </c>
      <c r="PJN396" s="2" t="s">
        <v>64</v>
      </c>
      <c r="PJO396" s="3" t="s">
        <v>63</v>
      </c>
      <c r="PJP396" s="79"/>
      <c r="PJQ396" s="6">
        <v>1</v>
      </c>
      <c r="PJR396" s="2">
        <v>0.2</v>
      </c>
      <c r="PJS396" s="6">
        <v>20.2</v>
      </c>
      <c r="PJT396" s="2">
        <v>86.6</v>
      </c>
      <c r="PJU396" s="6">
        <v>0.02</v>
      </c>
      <c r="PJV396" s="6">
        <v>4</v>
      </c>
      <c r="PJW396" s="6"/>
      <c r="PJX396" s="6">
        <v>0.2</v>
      </c>
      <c r="PJY396" s="6">
        <v>14</v>
      </c>
      <c r="PJZ396" s="6">
        <v>14</v>
      </c>
      <c r="PKA396" s="6">
        <v>8</v>
      </c>
      <c r="PKB396" s="6">
        <v>2.8</v>
      </c>
      <c r="PKC396" s="1" t="s">
        <v>77</v>
      </c>
      <c r="PKD396" s="2" t="s">
        <v>64</v>
      </c>
      <c r="PKE396" s="3" t="s">
        <v>63</v>
      </c>
      <c r="PKF396" s="79"/>
      <c r="PKG396" s="6">
        <v>1</v>
      </c>
      <c r="PKH396" s="2">
        <v>0.2</v>
      </c>
      <c r="PKI396" s="6">
        <v>20.2</v>
      </c>
      <c r="PKJ396" s="2">
        <v>86.6</v>
      </c>
      <c r="PKK396" s="6">
        <v>0.02</v>
      </c>
      <c r="PKL396" s="6">
        <v>4</v>
      </c>
      <c r="PKM396" s="6"/>
      <c r="PKN396" s="6">
        <v>0.2</v>
      </c>
      <c r="PKO396" s="6">
        <v>14</v>
      </c>
      <c r="PKP396" s="6">
        <v>14</v>
      </c>
      <c r="PKQ396" s="6">
        <v>8</v>
      </c>
      <c r="PKR396" s="6">
        <v>2.8</v>
      </c>
      <c r="PKS396" s="1" t="s">
        <v>77</v>
      </c>
      <c r="PKT396" s="2" t="s">
        <v>64</v>
      </c>
      <c r="PKU396" s="3" t="s">
        <v>63</v>
      </c>
      <c r="PKV396" s="79"/>
      <c r="PKW396" s="6">
        <v>1</v>
      </c>
      <c r="PKX396" s="2">
        <v>0.2</v>
      </c>
      <c r="PKY396" s="6">
        <v>20.2</v>
      </c>
      <c r="PKZ396" s="2">
        <v>86.6</v>
      </c>
      <c r="PLA396" s="6">
        <v>0.02</v>
      </c>
      <c r="PLB396" s="6">
        <v>4</v>
      </c>
      <c r="PLC396" s="6"/>
      <c r="PLD396" s="6">
        <v>0.2</v>
      </c>
      <c r="PLE396" s="6">
        <v>14</v>
      </c>
      <c r="PLF396" s="6">
        <v>14</v>
      </c>
      <c r="PLG396" s="6">
        <v>8</v>
      </c>
      <c r="PLH396" s="6">
        <v>2.8</v>
      </c>
      <c r="PLI396" s="1" t="s">
        <v>77</v>
      </c>
      <c r="PLJ396" s="2" t="s">
        <v>64</v>
      </c>
      <c r="PLK396" s="3" t="s">
        <v>63</v>
      </c>
      <c r="PLL396" s="79"/>
      <c r="PLM396" s="6">
        <v>1</v>
      </c>
      <c r="PLN396" s="2">
        <v>0.2</v>
      </c>
      <c r="PLO396" s="6">
        <v>20.2</v>
      </c>
      <c r="PLP396" s="2">
        <v>86.6</v>
      </c>
      <c r="PLQ396" s="6">
        <v>0.02</v>
      </c>
      <c r="PLR396" s="6">
        <v>4</v>
      </c>
      <c r="PLS396" s="6"/>
      <c r="PLT396" s="6">
        <v>0.2</v>
      </c>
      <c r="PLU396" s="6">
        <v>14</v>
      </c>
      <c r="PLV396" s="6">
        <v>14</v>
      </c>
      <c r="PLW396" s="6">
        <v>8</v>
      </c>
      <c r="PLX396" s="6">
        <v>2.8</v>
      </c>
      <c r="PLY396" s="1" t="s">
        <v>77</v>
      </c>
      <c r="PLZ396" s="2" t="s">
        <v>64</v>
      </c>
      <c r="PMA396" s="3" t="s">
        <v>63</v>
      </c>
      <c r="PMB396" s="79"/>
      <c r="PMC396" s="6">
        <v>1</v>
      </c>
      <c r="PMD396" s="2">
        <v>0.2</v>
      </c>
      <c r="PME396" s="6">
        <v>20.2</v>
      </c>
      <c r="PMF396" s="2">
        <v>86.6</v>
      </c>
      <c r="PMG396" s="6">
        <v>0.02</v>
      </c>
      <c r="PMH396" s="6">
        <v>4</v>
      </c>
      <c r="PMI396" s="6"/>
      <c r="PMJ396" s="6">
        <v>0.2</v>
      </c>
      <c r="PMK396" s="6">
        <v>14</v>
      </c>
      <c r="PML396" s="6">
        <v>14</v>
      </c>
      <c r="PMM396" s="6">
        <v>8</v>
      </c>
      <c r="PMN396" s="6">
        <v>2.8</v>
      </c>
      <c r="PMO396" s="1" t="s">
        <v>77</v>
      </c>
      <c r="PMP396" s="2" t="s">
        <v>64</v>
      </c>
      <c r="PMQ396" s="3" t="s">
        <v>63</v>
      </c>
      <c r="PMR396" s="79"/>
      <c r="PMS396" s="6">
        <v>1</v>
      </c>
      <c r="PMT396" s="2">
        <v>0.2</v>
      </c>
      <c r="PMU396" s="6">
        <v>20.2</v>
      </c>
      <c r="PMV396" s="2">
        <v>86.6</v>
      </c>
      <c r="PMW396" s="6">
        <v>0.02</v>
      </c>
      <c r="PMX396" s="6">
        <v>4</v>
      </c>
      <c r="PMY396" s="6"/>
      <c r="PMZ396" s="6">
        <v>0.2</v>
      </c>
      <c r="PNA396" s="6">
        <v>14</v>
      </c>
      <c r="PNB396" s="6">
        <v>14</v>
      </c>
      <c r="PNC396" s="6">
        <v>8</v>
      </c>
      <c r="PND396" s="6">
        <v>2.8</v>
      </c>
      <c r="PNE396" s="1" t="s">
        <v>77</v>
      </c>
      <c r="PNF396" s="2" t="s">
        <v>64</v>
      </c>
      <c r="PNG396" s="3" t="s">
        <v>63</v>
      </c>
      <c r="PNH396" s="79"/>
      <c r="PNI396" s="6">
        <v>1</v>
      </c>
      <c r="PNJ396" s="2">
        <v>0.2</v>
      </c>
      <c r="PNK396" s="6">
        <v>20.2</v>
      </c>
      <c r="PNL396" s="2">
        <v>86.6</v>
      </c>
      <c r="PNM396" s="6">
        <v>0.02</v>
      </c>
      <c r="PNN396" s="6">
        <v>4</v>
      </c>
      <c r="PNO396" s="6"/>
      <c r="PNP396" s="6">
        <v>0.2</v>
      </c>
      <c r="PNQ396" s="6">
        <v>14</v>
      </c>
      <c r="PNR396" s="6">
        <v>14</v>
      </c>
      <c r="PNS396" s="6">
        <v>8</v>
      </c>
      <c r="PNT396" s="6">
        <v>2.8</v>
      </c>
      <c r="PNU396" s="1" t="s">
        <v>77</v>
      </c>
      <c r="PNV396" s="2" t="s">
        <v>64</v>
      </c>
      <c r="PNW396" s="3" t="s">
        <v>63</v>
      </c>
      <c r="PNX396" s="79"/>
      <c r="PNY396" s="6">
        <v>1</v>
      </c>
      <c r="PNZ396" s="2">
        <v>0.2</v>
      </c>
      <c r="POA396" s="6">
        <v>20.2</v>
      </c>
      <c r="POB396" s="2">
        <v>86.6</v>
      </c>
      <c r="POC396" s="6">
        <v>0.02</v>
      </c>
      <c r="POD396" s="6">
        <v>4</v>
      </c>
      <c r="POE396" s="6"/>
      <c r="POF396" s="6">
        <v>0.2</v>
      </c>
      <c r="POG396" s="6">
        <v>14</v>
      </c>
      <c r="POH396" s="6">
        <v>14</v>
      </c>
      <c r="POI396" s="6">
        <v>8</v>
      </c>
      <c r="POJ396" s="6">
        <v>2.8</v>
      </c>
      <c r="POK396" s="1" t="s">
        <v>77</v>
      </c>
      <c r="POL396" s="2" t="s">
        <v>64</v>
      </c>
      <c r="POM396" s="3" t="s">
        <v>63</v>
      </c>
      <c r="PON396" s="79"/>
      <c r="POO396" s="6">
        <v>1</v>
      </c>
      <c r="POP396" s="2">
        <v>0.2</v>
      </c>
      <c r="POQ396" s="6">
        <v>20.2</v>
      </c>
      <c r="POR396" s="2">
        <v>86.6</v>
      </c>
      <c r="POS396" s="6">
        <v>0.02</v>
      </c>
      <c r="POT396" s="6">
        <v>4</v>
      </c>
      <c r="POU396" s="6"/>
      <c r="POV396" s="6">
        <v>0.2</v>
      </c>
      <c r="POW396" s="6">
        <v>14</v>
      </c>
      <c r="POX396" s="6">
        <v>14</v>
      </c>
      <c r="POY396" s="6">
        <v>8</v>
      </c>
      <c r="POZ396" s="6">
        <v>2.8</v>
      </c>
      <c r="PPA396" s="1" t="s">
        <v>77</v>
      </c>
      <c r="PPB396" s="2" t="s">
        <v>64</v>
      </c>
      <c r="PPC396" s="3" t="s">
        <v>63</v>
      </c>
      <c r="PPD396" s="79"/>
      <c r="PPE396" s="6">
        <v>1</v>
      </c>
      <c r="PPF396" s="2">
        <v>0.2</v>
      </c>
      <c r="PPG396" s="6">
        <v>20.2</v>
      </c>
      <c r="PPH396" s="2">
        <v>86.6</v>
      </c>
      <c r="PPI396" s="6">
        <v>0.02</v>
      </c>
      <c r="PPJ396" s="6">
        <v>4</v>
      </c>
      <c r="PPK396" s="6"/>
      <c r="PPL396" s="6">
        <v>0.2</v>
      </c>
      <c r="PPM396" s="6">
        <v>14</v>
      </c>
      <c r="PPN396" s="6">
        <v>14</v>
      </c>
      <c r="PPO396" s="6">
        <v>8</v>
      </c>
      <c r="PPP396" s="6">
        <v>2.8</v>
      </c>
      <c r="PPQ396" s="1" t="s">
        <v>77</v>
      </c>
      <c r="PPR396" s="2" t="s">
        <v>64</v>
      </c>
      <c r="PPS396" s="3" t="s">
        <v>63</v>
      </c>
      <c r="PPT396" s="79"/>
      <c r="PPU396" s="6">
        <v>1</v>
      </c>
      <c r="PPV396" s="2">
        <v>0.2</v>
      </c>
      <c r="PPW396" s="6">
        <v>20.2</v>
      </c>
      <c r="PPX396" s="2">
        <v>86.6</v>
      </c>
      <c r="PPY396" s="6">
        <v>0.02</v>
      </c>
      <c r="PPZ396" s="6">
        <v>4</v>
      </c>
      <c r="PQA396" s="6"/>
      <c r="PQB396" s="6">
        <v>0.2</v>
      </c>
      <c r="PQC396" s="6">
        <v>14</v>
      </c>
      <c r="PQD396" s="6">
        <v>14</v>
      </c>
      <c r="PQE396" s="6">
        <v>8</v>
      </c>
      <c r="PQF396" s="6">
        <v>2.8</v>
      </c>
      <c r="PQG396" s="1" t="s">
        <v>77</v>
      </c>
      <c r="PQH396" s="2" t="s">
        <v>64</v>
      </c>
      <c r="PQI396" s="3" t="s">
        <v>63</v>
      </c>
      <c r="PQJ396" s="79"/>
      <c r="PQK396" s="6">
        <v>1</v>
      </c>
      <c r="PQL396" s="2">
        <v>0.2</v>
      </c>
      <c r="PQM396" s="6">
        <v>20.2</v>
      </c>
      <c r="PQN396" s="2">
        <v>86.6</v>
      </c>
      <c r="PQO396" s="6">
        <v>0.02</v>
      </c>
      <c r="PQP396" s="6">
        <v>4</v>
      </c>
      <c r="PQQ396" s="6"/>
      <c r="PQR396" s="6">
        <v>0.2</v>
      </c>
      <c r="PQS396" s="6">
        <v>14</v>
      </c>
      <c r="PQT396" s="6">
        <v>14</v>
      </c>
      <c r="PQU396" s="6">
        <v>8</v>
      </c>
      <c r="PQV396" s="6">
        <v>2.8</v>
      </c>
      <c r="PQW396" s="1" t="s">
        <v>77</v>
      </c>
      <c r="PQX396" s="2" t="s">
        <v>64</v>
      </c>
      <c r="PQY396" s="3" t="s">
        <v>63</v>
      </c>
      <c r="PQZ396" s="79"/>
      <c r="PRA396" s="6">
        <v>1</v>
      </c>
      <c r="PRB396" s="2">
        <v>0.2</v>
      </c>
      <c r="PRC396" s="6">
        <v>20.2</v>
      </c>
      <c r="PRD396" s="2">
        <v>86.6</v>
      </c>
      <c r="PRE396" s="6">
        <v>0.02</v>
      </c>
      <c r="PRF396" s="6">
        <v>4</v>
      </c>
      <c r="PRG396" s="6"/>
      <c r="PRH396" s="6">
        <v>0.2</v>
      </c>
      <c r="PRI396" s="6">
        <v>14</v>
      </c>
      <c r="PRJ396" s="6">
        <v>14</v>
      </c>
      <c r="PRK396" s="6">
        <v>8</v>
      </c>
      <c r="PRL396" s="6">
        <v>2.8</v>
      </c>
      <c r="PRM396" s="1" t="s">
        <v>77</v>
      </c>
      <c r="PRN396" s="2" t="s">
        <v>64</v>
      </c>
      <c r="PRO396" s="3" t="s">
        <v>63</v>
      </c>
      <c r="PRP396" s="79"/>
      <c r="PRQ396" s="6">
        <v>1</v>
      </c>
      <c r="PRR396" s="2">
        <v>0.2</v>
      </c>
      <c r="PRS396" s="6">
        <v>20.2</v>
      </c>
      <c r="PRT396" s="2">
        <v>86.6</v>
      </c>
      <c r="PRU396" s="6">
        <v>0.02</v>
      </c>
      <c r="PRV396" s="6">
        <v>4</v>
      </c>
      <c r="PRW396" s="6"/>
      <c r="PRX396" s="6">
        <v>0.2</v>
      </c>
      <c r="PRY396" s="6">
        <v>14</v>
      </c>
      <c r="PRZ396" s="6">
        <v>14</v>
      </c>
      <c r="PSA396" s="6">
        <v>8</v>
      </c>
      <c r="PSB396" s="6">
        <v>2.8</v>
      </c>
      <c r="PSC396" s="1" t="s">
        <v>77</v>
      </c>
      <c r="PSD396" s="2" t="s">
        <v>64</v>
      </c>
      <c r="PSE396" s="3" t="s">
        <v>63</v>
      </c>
      <c r="PSF396" s="79"/>
      <c r="PSG396" s="6">
        <v>1</v>
      </c>
      <c r="PSH396" s="2">
        <v>0.2</v>
      </c>
      <c r="PSI396" s="6">
        <v>20.2</v>
      </c>
      <c r="PSJ396" s="2">
        <v>86.6</v>
      </c>
      <c r="PSK396" s="6">
        <v>0.02</v>
      </c>
      <c r="PSL396" s="6">
        <v>4</v>
      </c>
      <c r="PSM396" s="6"/>
      <c r="PSN396" s="6">
        <v>0.2</v>
      </c>
      <c r="PSO396" s="6">
        <v>14</v>
      </c>
      <c r="PSP396" s="6">
        <v>14</v>
      </c>
      <c r="PSQ396" s="6">
        <v>8</v>
      </c>
      <c r="PSR396" s="6">
        <v>2.8</v>
      </c>
      <c r="PSS396" s="1" t="s">
        <v>77</v>
      </c>
      <c r="PST396" s="2" t="s">
        <v>64</v>
      </c>
      <c r="PSU396" s="3" t="s">
        <v>63</v>
      </c>
      <c r="PSV396" s="79"/>
      <c r="PSW396" s="6">
        <v>1</v>
      </c>
      <c r="PSX396" s="2">
        <v>0.2</v>
      </c>
      <c r="PSY396" s="6">
        <v>20.2</v>
      </c>
      <c r="PSZ396" s="2">
        <v>86.6</v>
      </c>
      <c r="PTA396" s="6">
        <v>0.02</v>
      </c>
      <c r="PTB396" s="6">
        <v>4</v>
      </c>
      <c r="PTC396" s="6"/>
      <c r="PTD396" s="6">
        <v>0.2</v>
      </c>
      <c r="PTE396" s="6">
        <v>14</v>
      </c>
      <c r="PTF396" s="6">
        <v>14</v>
      </c>
      <c r="PTG396" s="6">
        <v>8</v>
      </c>
      <c r="PTH396" s="6">
        <v>2.8</v>
      </c>
      <c r="PTI396" s="1" t="s">
        <v>77</v>
      </c>
      <c r="PTJ396" s="2" t="s">
        <v>64</v>
      </c>
      <c r="PTK396" s="3" t="s">
        <v>63</v>
      </c>
      <c r="PTL396" s="79"/>
      <c r="PTM396" s="6">
        <v>1</v>
      </c>
      <c r="PTN396" s="2">
        <v>0.2</v>
      </c>
      <c r="PTO396" s="6">
        <v>20.2</v>
      </c>
      <c r="PTP396" s="2">
        <v>86.6</v>
      </c>
      <c r="PTQ396" s="6">
        <v>0.02</v>
      </c>
      <c r="PTR396" s="6">
        <v>4</v>
      </c>
      <c r="PTS396" s="6"/>
      <c r="PTT396" s="6">
        <v>0.2</v>
      </c>
      <c r="PTU396" s="6">
        <v>14</v>
      </c>
      <c r="PTV396" s="6">
        <v>14</v>
      </c>
      <c r="PTW396" s="6">
        <v>8</v>
      </c>
      <c r="PTX396" s="6">
        <v>2.8</v>
      </c>
      <c r="PTY396" s="1" t="s">
        <v>77</v>
      </c>
      <c r="PTZ396" s="2" t="s">
        <v>64</v>
      </c>
      <c r="PUA396" s="3" t="s">
        <v>63</v>
      </c>
      <c r="PUB396" s="79"/>
      <c r="PUC396" s="6">
        <v>1</v>
      </c>
      <c r="PUD396" s="2">
        <v>0.2</v>
      </c>
      <c r="PUE396" s="6">
        <v>20.2</v>
      </c>
      <c r="PUF396" s="2">
        <v>86.6</v>
      </c>
      <c r="PUG396" s="6">
        <v>0.02</v>
      </c>
      <c r="PUH396" s="6">
        <v>4</v>
      </c>
      <c r="PUI396" s="6"/>
      <c r="PUJ396" s="6">
        <v>0.2</v>
      </c>
      <c r="PUK396" s="6">
        <v>14</v>
      </c>
      <c r="PUL396" s="6">
        <v>14</v>
      </c>
      <c r="PUM396" s="6">
        <v>8</v>
      </c>
      <c r="PUN396" s="6">
        <v>2.8</v>
      </c>
      <c r="PUO396" s="1" t="s">
        <v>77</v>
      </c>
      <c r="PUP396" s="2" t="s">
        <v>64</v>
      </c>
      <c r="PUQ396" s="3" t="s">
        <v>63</v>
      </c>
      <c r="PUR396" s="79"/>
      <c r="PUS396" s="6">
        <v>1</v>
      </c>
      <c r="PUT396" s="2">
        <v>0.2</v>
      </c>
      <c r="PUU396" s="6">
        <v>20.2</v>
      </c>
      <c r="PUV396" s="2">
        <v>86.6</v>
      </c>
      <c r="PUW396" s="6">
        <v>0.02</v>
      </c>
      <c r="PUX396" s="6">
        <v>4</v>
      </c>
      <c r="PUY396" s="6"/>
      <c r="PUZ396" s="6">
        <v>0.2</v>
      </c>
      <c r="PVA396" s="6">
        <v>14</v>
      </c>
      <c r="PVB396" s="6">
        <v>14</v>
      </c>
      <c r="PVC396" s="6">
        <v>8</v>
      </c>
      <c r="PVD396" s="6">
        <v>2.8</v>
      </c>
      <c r="PVE396" s="1" t="s">
        <v>77</v>
      </c>
      <c r="PVF396" s="2" t="s">
        <v>64</v>
      </c>
      <c r="PVG396" s="3" t="s">
        <v>63</v>
      </c>
      <c r="PVH396" s="79"/>
      <c r="PVI396" s="6">
        <v>1</v>
      </c>
      <c r="PVJ396" s="2">
        <v>0.2</v>
      </c>
      <c r="PVK396" s="6">
        <v>20.2</v>
      </c>
      <c r="PVL396" s="2">
        <v>86.6</v>
      </c>
      <c r="PVM396" s="6">
        <v>0.02</v>
      </c>
      <c r="PVN396" s="6">
        <v>4</v>
      </c>
      <c r="PVO396" s="6"/>
      <c r="PVP396" s="6">
        <v>0.2</v>
      </c>
      <c r="PVQ396" s="6">
        <v>14</v>
      </c>
      <c r="PVR396" s="6">
        <v>14</v>
      </c>
      <c r="PVS396" s="6">
        <v>8</v>
      </c>
      <c r="PVT396" s="6">
        <v>2.8</v>
      </c>
      <c r="PVU396" s="1" t="s">
        <v>77</v>
      </c>
      <c r="PVV396" s="2" t="s">
        <v>64</v>
      </c>
      <c r="PVW396" s="3" t="s">
        <v>63</v>
      </c>
      <c r="PVX396" s="79"/>
      <c r="PVY396" s="6">
        <v>1</v>
      </c>
      <c r="PVZ396" s="2">
        <v>0.2</v>
      </c>
      <c r="PWA396" s="6">
        <v>20.2</v>
      </c>
      <c r="PWB396" s="2">
        <v>86.6</v>
      </c>
      <c r="PWC396" s="6">
        <v>0.02</v>
      </c>
      <c r="PWD396" s="6">
        <v>4</v>
      </c>
      <c r="PWE396" s="6"/>
      <c r="PWF396" s="6">
        <v>0.2</v>
      </c>
      <c r="PWG396" s="6">
        <v>14</v>
      </c>
      <c r="PWH396" s="6">
        <v>14</v>
      </c>
      <c r="PWI396" s="6">
        <v>8</v>
      </c>
      <c r="PWJ396" s="6">
        <v>2.8</v>
      </c>
      <c r="PWK396" s="1" t="s">
        <v>77</v>
      </c>
      <c r="PWL396" s="2" t="s">
        <v>64</v>
      </c>
      <c r="PWM396" s="3" t="s">
        <v>63</v>
      </c>
      <c r="PWN396" s="79"/>
      <c r="PWO396" s="6">
        <v>1</v>
      </c>
      <c r="PWP396" s="2">
        <v>0.2</v>
      </c>
      <c r="PWQ396" s="6">
        <v>20.2</v>
      </c>
      <c r="PWR396" s="2">
        <v>86.6</v>
      </c>
      <c r="PWS396" s="6">
        <v>0.02</v>
      </c>
      <c r="PWT396" s="6">
        <v>4</v>
      </c>
      <c r="PWU396" s="6"/>
      <c r="PWV396" s="6">
        <v>0.2</v>
      </c>
      <c r="PWW396" s="6">
        <v>14</v>
      </c>
      <c r="PWX396" s="6">
        <v>14</v>
      </c>
      <c r="PWY396" s="6">
        <v>8</v>
      </c>
      <c r="PWZ396" s="6">
        <v>2.8</v>
      </c>
      <c r="PXA396" s="1" t="s">
        <v>77</v>
      </c>
      <c r="PXB396" s="2" t="s">
        <v>64</v>
      </c>
      <c r="PXC396" s="3" t="s">
        <v>63</v>
      </c>
      <c r="PXD396" s="79"/>
      <c r="PXE396" s="6">
        <v>1</v>
      </c>
      <c r="PXF396" s="2">
        <v>0.2</v>
      </c>
      <c r="PXG396" s="6">
        <v>20.2</v>
      </c>
      <c r="PXH396" s="2">
        <v>86.6</v>
      </c>
      <c r="PXI396" s="6">
        <v>0.02</v>
      </c>
      <c r="PXJ396" s="6">
        <v>4</v>
      </c>
      <c r="PXK396" s="6"/>
      <c r="PXL396" s="6">
        <v>0.2</v>
      </c>
      <c r="PXM396" s="6">
        <v>14</v>
      </c>
      <c r="PXN396" s="6">
        <v>14</v>
      </c>
      <c r="PXO396" s="6">
        <v>8</v>
      </c>
      <c r="PXP396" s="6">
        <v>2.8</v>
      </c>
      <c r="PXQ396" s="1" t="s">
        <v>77</v>
      </c>
      <c r="PXR396" s="2" t="s">
        <v>64</v>
      </c>
      <c r="PXS396" s="3" t="s">
        <v>63</v>
      </c>
      <c r="PXT396" s="79"/>
      <c r="PXU396" s="6">
        <v>1</v>
      </c>
      <c r="PXV396" s="2">
        <v>0.2</v>
      </c>
      <c r="PXW396" s="6">
        <v>20.2</v>
      </c>
      <c r="PXX396" s="2">
        <v>86.6</v>
      </c>
      <c r="PXY396" s="6">
        <v>0.02</v>
      </c>
      <c r="PXZ396" s="6">
        <v>4</v>
      </c>
      <c r="PYA396" s="6"/>
      <c r="PYB396" s="6">
        <v>0.2</v>
      </c>
      <c r="PYC396" s="6">
        <v>14</v>
      </c>
      <c r="PYD396" s="6">
        <v>14</v>
      </c>
      <c r="PYE396" s="6">
        <v>8</v>
      </c>
      <c r="PYF396" s="6">
        <v>2.8</v>
      </c>
      <c r="PYG396" s="1" t="s">
        <v>77</v>
      </c>
      <c r="PYH396" s="2" t="s">
        <v>64</v>
      </c>
      <c r="PYI396" s="3" t="s">
        <v>63</v>
      </c>
      <c r="PYJ396" s="79"/>
      <c r="PYK396" s="6">
        <v>1</v>
      </c>
      <c r="PYL396" s="2">
        <v>0.2</v>
      </c>
      <c r="PYM396" s="6">
        <v>20.2</v>
      </c>
      <c r="PYN396" s="2">
        <v>86.6</v>
      </c>
      <c r="PYO396" s="6">
        <v>0.02</v>
      </c>
      <c r="PYP396" s="6">
        <v>4</v>
      </c>
      <c r="PYQ396" s="6"/>
      <c r="PYR396" s="6">
        <v>0.2</v>
      </c>
      <c r="PYS396" s="6">
        <v>14</v>
      </c>
      <c r="PYT396" s="6">
        <v>14</v>
      </c>
      <c r="PYU396" s="6">
        <v>8</v>
      </c>
      <c r="PYV396" s="6">
        <v>2.8</v>
      </c>
      <c r="PYW396" s="1" t="s">
        <v>77</v>
      </c>
      <c r="PYX396" s="2" t="s">
        <v>64</v>
      </c>
      <c r="PYY396" s="3" t="s">
        <v>63</v>
      </c>
      <c r="PYZ396" s="79"/>
      <c r="PZA396" s="6">
        <v>1</v>
      </c>
      <c r="PZB396" s="2">
        <v>0.2</v>
      </c>
      <c r="PZC396" s="6">
        <v>20.2</v>
      </c>
      <c r="PZD396" s="2">
        <v>86.6</v>
      </c>
      <c r="PZE396" s="6">
        <v>0.02</v>
      </c>
      <c r="PZF396" s="6">
        <v>4</v>
      </c>
      <c r="PZG396" s="6"/>
      <c r="PZH396" s="6">
        <v>0.2</v>
      </c>
      <c r="PZI396" s="6">
        <v>14</v>
      </c>
      <c r="PZJ396" s="6">
        <v>14</v>
      </c>
      <c r="PZK396" s="6">
        <v>8</v>
      </c>
      <c r="PZL396" s="6">
        <v>2.8</v>
      </c>
      <c r="PZM396" s="1" t="s">
        <v>77</v>
      </c>
      <c r="PZN396" s="2" t="s">
        <v>64</v>
      </c>
      <c r="PZO396" s="3" t="s">
        <v>63</v>
      </c>
      <c r="PZP396" s="79"/>
      <c r="PZQ396" s="6">
        <v>1</v>
      </c>
      <c r="PZR396" s="2">
        <v>0.2</v>
      </c>
      <c r="PZS396" s="6">
        <v>20.2</v>
      </c>
      <c r="PZT396" s="2">
        <v>86.6</v>
      </c>
      <c r="PZU396" s="6">
        <v>0.02</v>
      </c>
      <c r="PZV396" s="6">
        <v>4</v>
      </c>
      <c r="PZW396" s="6"/>
      <c r="PZX396" s="6">
        <v>0.2</v>
      </c>
      <c r="PZY396" s="6">
        <v>14</v>
      </c>
      <c r="PZZ396" s="6">
        <v>14</v>
      </c>
      <c r="QAA396" s="6">
        <v>8</v>
      </c>
      <c r="QAB396" s="6">
        <v>2.8</v>
      </c>
      <c r="QAC396" s="1" t="s">
        <v>77</v>
      </c>
      <c r="QAD396" s="2" t="s">
        <v>64</v>
      </c>
      <c r="QAE396" s="3" t="s">
        <v>63</v>
      </c>
      <c r="QAF396" s="79"/>
      <c r="QAG396" s="6">
        <v>1</v>
      </c>
      <c r="QAH396" s="2">
        <v>0.2</v>
      </c>
      <c r="QAI396" s="6">
        <v>20.2</v>
      </c>
      <c r="QAJ396" s="2">
        <v>86.6</v>
      </c>
      <c r="QAK396" s="6">
        <v>0.02</v>
      </c>
      <c r="QAL396" s="6">
        <v>4</v>
      </c>
      <c r="QAM396" s="6"/>
      <c r="QAN396" s="6">
        <v>0.2</v>
      </c>
      <c r="QAO396" s="6">
        <v>14</v>
      </c>
      <c r="QAP396" s="6">
        <v>14</v>
      </c>
      <c r="QAQ396" s="6">
        <v>8</v>
      </c>
      <c r="QAR396" s="6">
        <v>2.8</v>
      </c>
      <c r="QAS396" s="1" t="s">
        <v>77</v>
      </c>
      <c r="QAT396" s="2" t="s">
        <v>64</v>
      </c>
      <c r="QAU396" s="3" t="s">
        <v>63</v>
      </c>
      <c r="QAV396" s="79"/>
      <c r="QAW396" s="6">
        <v>1</v>
      </c>
      <c r="QAX396" s="2">
        <v>0.2</v>
      </c>
      <c r="QAY396" s="6">
        <v>20.2</v>
      </c>
      <c r="QAZ396" s="2">
        <v>86.6</v>
      </c>
      <c r="QBA396" s="6">
        <v>0.02</v>
      </c>
      <c r="QBB396" s="6">
        <v>4</v>
      </c>
      <c r="QBC396" s="6"/>
      <c r="QBD396" s="6">
        <v>0.2</v>
      </c>
      <c r="QBE396" s="6">
        <v>14</v>
      </c>
      <c r="QBF396" s="6">
        <v>14</v>
      </c>
      <c r="QBG396" s="6">
        <v>8</v>
      </c>
      <c r="QBH396" s="6">
        <v>2.8</v>
      </c>
      <c r="QBI396" s="1" t="s">
        <v>77</v>
      </c>
      <c r="QBJ396" s="2" t="s">
        <v>64</v>
      </c>
      <c r="QBK396" s="3" t="s">
        <v>63</v>
      </c>
      <c r="QBL396" s="79"/>
      <c r="QBM396" s="6">
        <v>1</v>
      </c>
      <c r="QBN396" s="2">
        <v>0.2</v>
      </c>
      <c r="QBO396" s="6">
        <v>20.2</v>
      </c>
      <c r="QBP396" s="2">
        <v>86.6</v>
      </c>
      <c r="QBQ396" s="6">
        <v>0.02</v>
      </c>
      <c r="QBR396" s="6">
        <v>4</v>
      </c>
      <c r="QBS396" s="6"/>
      <c r="QBT396" s="6">
        <v>0.2</v>
      </c>
      <c r="QBU396" s="6">
        <v>14</v>
      </c>
      <c r="QBV396" s="6">
        <v>14</v>
      </c>
      <c r="QBW396" s="6">
        <v>8</v>
      </c>
      <c r="QBX396" s="6">
        <v>2.8</v>
      </c>
      <c r="QBY396" s="1" t="s">
        <v>77</v>
      </c>
      <c r="QBZ396" s="2" t="s">
        <v>64</v>
      </c>
      <c r="QCA396" s="3" t="s">
        <v>63</v>
      </c>
      <c r="QCB396" s="79"/>
      <c r="QCC396" s="6">
        <v>1</v>
      </c>
      <c r="QCD396" s="2">
        <v>0.2</v>
      </c>
      <c r="QCE396" s="6">
        <v>20.2</v>
      </c>
      <c r="QCF396" s="2">
        <v>86.6</v>
      </c>
      <c r="QCG396" s="6">
        <v>0.02</v>
      </c>
      <c r="QCH396" s="6">
        <v>4</v>
      </c>
      <c r="QCI396" s="6"/>
      <c r="QCJ396" s="6">
        <v>0.2</v>
      </c>
      <c r="QCK396" s="6">
        <v>14</v>
      </c>
      <c r="QCL396" s="6">
        <v>14</v>
      </c>
      <c r="QCM396" s="6">
        <v>8</v>
      </c>
      <c r="QCN396" s="6">
        <v>2.8</v>
      </c>
      <c r="QCO396" s="1" t="s">
        <v>77</v>
      </c>
      <c r="QCP396" s="2" t="s">
        <v>64</v>
      </c>
      <c r="QCQ396" s="3" t="s">
        <v>63</v>
      </c>
      <c r="QCR396" s="79"/>
      <c r="QCS396" s="6">
        <v>1</v>
      </c>
      <c r="QCT396" s="2">
        <v>0.2</v>
      </c>
      <c r="QCU396" s="6">
        <v>20.2</v>
      </c>
      <c r="QCV396" s="2">
        <v>86.6</v>
      </c>
      <c r="QCW396" s="6">
        <v>0.02</v>
      </c>
      <c r="QCX396" s="6">
        <v>4</v>
      </c>
      <c r="QCY396" s="6"/>
      <c r="QCZ396" s="6">
        <v>0.2</v>
      </c>
      <c r="QDA396" s="6">
        <v>14</v>
      </c>
      <c r="QDB396" s="6">
        <v>14</v>
      </c>
      <c r="QDC396" s="6">
        <v>8</v>
      </c>
      <c r="QDD396" s="6">
        <v>2.8</v>
      </c>
      <c r="QDE396" s="1" t="s">
        <v>77</v>
      </c>
      <c r="QDF396" s="2" t="s">
        <v>64</v>
      </c>
      <c r="QDG396" s="3" t="s">
        <v>63</v>
      </c>
      <c r="QDH396" s="79"/>
      <c r="QDI396" s="6">
        <v>1</v>
      </c>
      <c r="QDJ396" s="2">
        <v>0.2</v>
      </c>
      <c r="QDK396" s="6">
        <v>20.2</v>
      </c>
      <c r="QDL396" s="2">
        <v>86.6</v>
      </c>
      <c r="QDM396" s="6">
        <v>0.02</v>
      </c>
      <c r="QDN396" s="6">
        <v>4</v>
      </c>
      <c r="QDO396" s="6"/>
      <c r="QDP396" s="6">
        <v>0.2</v>
      </c>
      <c r="QDQ396" s="6">
        <v>14</v>
      </c>
      <c r="QDR396" s="6">
        <v>14</v>
      </c>
      <c r="QDS396" s="6">
        <v>8</v>
      </c>
      <c r="QDT396" s="6">
        <v>2.8</v>
      </c>
      <c r="QDU396" s="1" t="s">
        <v>77</v>
      </c>
      <c r="QDV396" s="2" t="s">
        <v>64</v>
      </c>
      <c r="QDW396" s="3" t="s">
        <v>63</v>
      </c>
      <c r="QDX396" s="79"/>
      <c r="QDY396" s="6">
        <v>1</v>
      </c>
      <c r="QDZ396" s="2">
        <v>0.2</v>
      </c>
      <c r="QEA396" s="6">
        <v>20.2</v>
      </c>
      <c r="QEB396" s="2">
        <v>86.6</v>
      </c>
      <c r="QEC396" s="6">
        <v>0.02</v>
      </c>
      <c r="QED396" s="6">
        <v>4</v>
      </c>
      <c r="QEE396" s="6"/>
      <c r="QEF396" s="6">
        <v>0.2</v>
      </c>
      <c r="QEG396" s="6">
        <v>14</v>
      </c>
      <c r="QEH396" s="6">
        <v>14</v>
      </c>
      <c r="QEI396" s="6">
        <v>8</v>
      </c>
      <c r="QEJ396" s="6">
        <v>2.8</v>
      </c>
      <c r="QEK396" s="1" t="s">
        <v>77</v>
      </c>
      <c r="QEL396" s="2" t="s">
        <v>64</v>
      </c>
      <c r="QEM396" s="3" t="s">
        <v>63</v>
      </c>
      <c r="QEN396" s="79"/>
      <c r="QEO396" s="6">
        <v>1</v>
      </c>
      <c r="QEP396" s="2">
        <v>0.2</v>
      </c>
      <c r="QEQ396" s="6">
        <v>20.2</v>
      </c>
      <c r="QER396" s="2">
        <v>86.6</v>
      </c>
      <c r="QES396" s="6">
        <v>0.02</v>
      </c>
      <c r="QET396" s="6">
        <v>4</v>
      </c>
      <c r="QEU396" s="6"/>
      <c r="QEV396" s="6">
        <v>0.2</v>
      </c>
      <c r="QEW396" s="6">
        <v>14</v>
      </c>
      <c r="QEX396" s="6">
        <v>14</v>
      </c>
      <c r="QEY396" s="6">
        <v>8</v>
      </c>
      <c r="QEZ396" s="6">
        <v>2.8</v>
      </c>
      <c r="QFA396" s="1" t="s">
        <v>77</v>
      </c>
      <c r="QFB396" s="2" t="s">
        <v>64</v>
      </c>
      <c r="QFC396" s="3" t="s">
        <v>63</v>
      </c>
      <c r="QFD396" s="79"/>
      <c r="QFE396" s="6">
        <v>1</v>
      </c>
      <c r="QFF396" s="2">
        <v>0.2</v>
      </c>
      <c r="QFG396" s="6">
        <v>20.2</v>
      </c>
      <c r="QFH396" s="2">
        <v>86.6</v>
      </c>
      <c r="QFI396" s="6">
        <v>0.02</v>
      </c>
      <c r="QFJ396" s="6">
        <v>4</v>
      </c>
      <c r="QFK396" s="6"/>
      <c r="QFL396" s="6">
        <v>0.2</v>
      </c>
      <c r="QFM396" s="6">
        <v>14</v>
      </c>
      <c r="QFN396" s="6">
        <v>14</v>
      </c>
      <c r="QFO396" s="6">
        <v>8</v>
      </c>
      <c r="QFP396" s="6">
        <v>2.8</v>
      </c>
      <c r="QFQ396" s="1" t="s">
        <v>77</v>
      </c>
      <c r="QFR396" s="2" t="s">
        <v>64</v>
      </c>
      <c r="QFS396" s="3" t="s">
        <v>63</v>
      </c>
      <c r="QFT396" s="79"/>
      <c r="QFU396" s="6">
        <v>1</v>
      </c>
      <c r="QFV396" s="2">
        <v>0.2</v>
      </c>
      <c r="QFW396" s="6">
        <v>20.2</v>
      </c>
      <c r="QFX396" s="2">
        <v>86.6</v>
      </c>
      <c r="QFY396" s="6">
        <v>0.02</v>
      </c>
      <c r="QFZ396" s="6">
        <v>4</v>
      </c>
      <c r="QGA396" s="6"/>
      <c r="QGB396" s="6">
        <v>0.2</v>
      </c>
      <c r="QGC396" s="6">
        <v>14</v>
      </c>
      <c r="QGD396" s="6">
        <v>14</v>
      </c>
      <c r="QGE396" s="6">
        <v>8</v>
      </c>
      <c r="QGF396" s="6">
        <v>2.8</v>
      </c>
      <c r="QGG396" s="1" t="s">
        <v>77</v>
      </c>
      <c r="QGH396" s="2" t="s">
        <v>64</v>
      </c>
      <c r="QGI396" s="3" t="s">
        <v>63</v>
      </c>
      <c r="QGJ396" s="79"/>
      <c r="QGK396" s="6">
        <v>1</v>
      </c>
      <c r="QGL396" s="2">
        <v>0.2</v>
      </c>
      <c r="QGM396" s="6">
        <v>20.2</v>
      </c>
      <c r="QGN396" s="2">
        <v>86.6</v>
      </c>
      <c r="QGO396" s="6">
        <v>0.02</v>
      </c>
      <c r="QGP396" s="6">
        <v>4</v>
      </c>
      <c r="QGQ396" s="6"/>
      <c r="QGR396" s="6">
        <v>0.2</v>
      </c>
      <c r="QGS396" s="6">
        <v>14</v>
      </c>
      <c r="QGT396" s="6">
        <v>14</v>
      </c>
      <c r="QGU396" s="6">
        <v>8</v>
      </c>
      <c r="QGV396" s="6">
        <v>2.8</v>
      </c>
      <c r="QGW396" s="1" t="s">
        <v>77</v>
      </c>
      <c r="QGX396" s="2" t="s">
        <v>64</v>
      </c>
      <c r="QGY396" s="3" t="s">
        <v>63</v>
      </c>
      <c r="QGZ396" s="79"/>
      <c r="QHA396" s="6">
        <v>1</v>
      </c>
      <c r="QHB396" s="2">
        <v>0.2</v>
      </c>
      <c r="QHC396" s="6">
        <v>20.2</v>
      </c>
      <c r="QHD396" s="2">
        <v>86.6</v>
      </c>
      <c r="QHE396" s="6">
        <v>0.02</v>
      </c>
      <c r="QHF396" s="6">
        <v>4</v>
      </c>
      <c r="QHG396" s="6"/>
      <c r="QHH396" s="6">
        <v>0.2</v>
      </c>
      <c r="QHI396" s="6">
        <v>14</v>
      </c>
      <c r="QHJ396" s="6">
        <v>14</v>
      </c>
      <c r="QHK396" s="6">
        <v>8</v>
      </c>
      <c r="QHL396" s="6">
        <v>2.8</v>
      </c>
      <c r="QHM396" s="1" t="s">
        <v>77</v>
      </c>
      <c r="QHN396" s="2" t="s">
        <v>64</v>
      </c>
      <c r="QHO396" s="3" t="s">
        <v>63</v>
      </c>
      <c r="QHP396" s="79"/>
      <c r="QHQ396" s="6">
        <v>1</v>
      </c>
      <c r="QHR396" s="2">
        <v>0.2</v>
      </c>
      <c r="QHS396" s="6">
        <v>20.2</v>
      </c>
      <c r="QHT396" s="2">
        <v>86.6</v>
      </c>
      <c r="QHU396" s="6">
        <v>0.02</v>
      </c>
      <c r="QHV396" s="6">
        <v>4</v>
      </c>
      <c r="QHW396" s="6"/>
      <c r="QHX396" s="6">
        <v>0.2</v>
      </c>
      <c r="QHY396" s="6">
        <v>14</v>
      </c>
      <c r="QHZ396" s="6">
        <v>14</v>
      </c>
      <c r="QIA396" s="6">
        <v>8</v>
      </c>
      <c r="QIB396" s="6">
        <v>2.8</v>
      </c>
      <c r="QIC396" s="1" t="s">
        <v>77</v>
      </c>
      <c r="QID396" s="2" t="s">
        <v>64</v>
      </c>
      <c r="QIE396" s="3" t="s">
        <v>63</v>
      </c>
      <c r="QIF396" s="79"/>
      <c r="QIG396" s="6">
        <v>1</v>
      </c>
      <c r="QIH396" s="2">
        <v>0.2</v>
      </c>
      <c r="QII396" s="6">
        <v>20.2</v>
      </c>
      <c r="QIJ396" s="2">
        <v>86.6</v>
      </c>
      <c r="QIK396" s="6">
        <v>0.02</v>
      </c>
      <c r="QIL396" s="6">
        <v>4</v>
      </c>
      <c r="QIM396" s="6"/>
      <c r="QIN396" s="6">
        <v>0.2</v>
      </c>
      <c r="QIO396" s="6">
        <v>14</v>
      </c>
      <c r="QIP396" s="6">
        <v>14</v>
      </c>
      <c r="QIQ396" s="6">
        <v>8</v>
      </c>
      <c r="QIR396" s="6">
        <v>2.8</v>
      </c>
      <c r="QIS396" s="1" t="s">
        <v>77</v>
      </c>
      <c r="QIT396" s="2" t="s">
        <v>64</v>
      </c>
      <c r="QIU396" s="3" t="s">
        <v>63</v>
      </c>
      <c r="QIV396" s="79"/>
      <c r="QIW396" s="6">
        <v>1</v>
      </c>
      <c r="QIX396" s="2">
        <v>0.2</v>
      </c>
      <c r="QIY396" s="6">
        <v>20.2</v>
      </c>
      <c r="QIZ396" s="2">
        <v>86.6</v>
      </c>
      <c r="QJA396" s="6">
        <v>0.02</v>
      </c>
      <c r="QJB396" s="6">
        <v>4</v>
      </c>
      <c r="QJC396" s="6"/>
      <c r="QJD396" s="6">
        <v>0.2</v>
      </c>
      <c r="QJE396" s="6">
        <v>14</v>
      </c>
      <c r="QJF396" s="6">
        <v>14</v>
      </c>
      <c r="QJG396" s="6">
        <v>8</v>
      </c>
      <c r="QJH396" s="6">
        <v>2.8</v>
      </c>
      <c r="QJI396" s="1" t="s">
        <v>77</v>
      </c>
      <c r="QJJ396" s="2" t="s">
        <v>64</v>
      </c>
      <c r="QJK396" s="3" t="s">
        <v>63</v>
      </c>
      <c r="QJL396" s="79"/>
      <c r="QJM396" s="6">
        <v>1</v>
      </c>
      <c r="QJN396" s="2">
        <v>0.2</v>
      </c>
      <c r="QJO396" s="6">
        <v>20.2</v>
      </c>
      <c r="QJP396" s="2">
        <v>86.6</v>
      </c>
      <c r="QJQ396" s="6">
        <v>0.02</v>
      </c>
      <c r="QJR396" s="6">
        <v>4</v>
      </c>
      <c r="QJS396" s="6"/>
      <c r="QJT396" s="6">
        <v>0.2</v>
      </c>
      <c r="QJU396" s="6">
        <v>14</v>
      </c>
      <c r="QJV396" s="6">
        <v>14</v>
      </c>
      <c r="QJW396" s="6">
        <v>8</v>
      </c>
      <c r="QJX396" s="6">
        <v>2.8</v>
      </c>
      <c r="QJY396" s="1" t="s">
        <v>77</v>
      </c>
      <c r="QJZ396" s="2" t="s">
        <v>64</v>
      </c>
      <c r="QKA396" s="3" t="s">
        <v>63</v>
      </c>
      <c r="QKB396" s="79"/>
      <c r="QKC396" s="6">
        <v>1</v>
      </c>
      <c r="QKD396" s="2">
        <v>0.2</v>
      </c>
      <c r="QKE396" s="6">
        <v>20.2</v>
      </c>
      <c r="QKF396" s="2">
        <v>86.6</v>
      </c>
      <c r="QKG396" s="6">
        <v>0.02</v>
      </c>
      <c r="QKH396" s="6">
        <v>4</v>
      </c>
      <c r="QKI396" s="6"/>
      <c r="QKJ396" s="6">
        <v>0.2</v>
      </c>
      <c r="QKK396" s="6">
        <v>14</v>
      </c>
      <c r="QKL396" s="6">
        <v>14</v>
      </c>
      <c r="QKM396" s="6">
        <v>8</v>
      </c>
      <c r="QKN396" s="6">
        <v>2.8</v>
      </c>
      <c r="QKO396" s="1" t="s">
        <v>77</v>
      </c>
      <c r="QKP396" s="2" t="s">
        <v>64</v>
      </c>
      <c r="QKQ396" s="3" t="s">
        <v>63</v>
      </c>
      <c r="QKR396" s="79"/>
      <c r="QKS396" s="6">
        <v>1</v>
      </c>
      <c r="QKT396" s="2">
        <v>0.2</v>
      </c>
      <c r="QKU396" s="6">
        <v>20.2</v>
      </c>
      <c r="QKV396" s="2">
        <v>86.6</v>
      </c>
      <c r="QKW396" s="6">
        <v>0.02</v>
      </c>
      <c r="QKX396" s="6">
        <v>4</v>
      </c>
      <c r="QKY396" s="6"/>
      <c r="QKZ396" s="6">
        <v>0.2</v>
      </c>
      <c r="QLA396" s="6">
        <v>14</v>
      </c>
      <c r="QLB396" s="6">
        <v>14</v>
      </c>
      <c r="QLC396" s="6">
        <v>8</v>
      </c>
      <c r="QLD396" s="6">
        <v>2.8</v>
      </c>
      <c r="QLE396" s="1" t="s">
        <v>77</v>
      </c>
      <c r="QLF396" s="2" t="s">
        <v>64</v>
      </c>
      <c r="QLG396" s="3" t="s">
        <v>63</v>
      </c>
      <c r="QLH396" s="79"/>
      <c r="QLI396" s="6">
        <v>1</v>
      </c>
      <c r="QLJ396" s="2">
        <v>0.2</v>
      </c>
      <c r="QLK396" s="6">
        <v>20.2</v>
      </c>
      <c r="QLL396" s="2">
        <v>86.6</v>
      </c>
      <c r="QLM396" s="6">
        <v>0.02</v>
      </c>
      <c r="QLN396" s="6">
        <v>4</v>
      </c>
      <c r="QLO396" s="6"/>
      <c r="QLP396" s="6">
        <v>0.2</v>
      </c>
      <c r="QLQ396" s="6">
        <v>14</v>
      </c>
      <c r="QLR396" s="6">
        <v>14</v>
      </c>
      <c r="QLS396" s="6">
        <v>8</v>
      </c>
      <c r="QLT396" s="6">
        <v>2.8</v>
      </c>
      <c r="QLU396" s="1" t="s">
        <v>77</v>
      </c>
      <c r="QLV396" s="2" t="s">
        <v>64</v>
      </c>
      <c r="QLW396" s="3" t="s">
        <v>63</v>
      </c>
      <c r="QLX396" s="79"/>
      <c r="QLY396" s="6">
        <v>1</v>
      </c>
      <c r="QLZ396" s="2">
        <v>0.2</v>
      </c>
      <c r="QMA396" s="6">
        <v>20.2</v>
      </c>
      <c r="QMB396" s="2">
        <v>86.6</v>
      </c>
      <c r="QMC396" s="6">
        <v>0.02</v>
      </c>
      <c r="QMD396" s="6">
        <v>4</v>
      </c>
      <c r="QME396" s="6"/>
      <c r="QMF396" s="6">
        <v>0.2</v>
      </c>
      <c r="QMG396" s="6">
        <v>14</v>
      </c>
      <c r="QMH396" s="6">
        <v>14</v>
      </c>
      <c r="QMI396" s="6">
        <v>8</v>
      </c>
      <c r="QMJ396" s="6">
        <v>2.8</v>
      </c>
      <c r="QMK396" s="1" t="s">
        <v>77</v>
      </c>
      <c r="QML396" s="2" t="s">
        <v>64</v>
      </c>
      <c r="QMM396" s="3" t="s">
        <v>63</v>
      </c>
      <c r="QMN396" s="79"/>
      <c r="QMO396" s="6">
        <v>1</v>
      </c>
      <c r="QMP396" s="2">
        <v>0.2</v>
      </c>
      <c r="QMQ396" s="6">
        <v>20.2</v>
      </c>
      <c r="QMR396" s="2">
        <v>86.6</v>
      </c>
      <c r="QMS396" s="6">
        <v>0.02</v>
      </c>
      <c r="QMT396" s="6">
        <v>4</v>
      </c>
      <c r="QMU396" s="6"/>
      <c r="QMV396" s="6">
        <v>0.2</v>
      </c>
      <c r="QMW396" s="6">
        <v>14</v>
      </c>
      <c r="QMX396" s="6">
        <v>14</v>
      </c>
      <c r="QMY396" s="6">
        <v>8</v>
      </c>
      <c r="QMZ396" s="6">
        <v>2.8</v>
      </c>
      <c r="QNA396" s="1" t="s">
        <v>77</v>
      </c>
      <c r="QNB396" s="2" t="s">
        <v>64</v>
      </c>
      <c r="QNC396" s="3" t="s">
        <v>63</v>
      </c>
      <c r="QND396" s="79"/>
      <c r="QNE396" s="6">
        <v>1</v>
      </c>
      <c r="QNF396" s="2">
        <v>0.2</v>
      </c>
      <c r="QNG396" s="6">
        <v>20.2</v>
      </c>
      <c r="QNH396" s="2">
        <v>86.6</v>
      </c>
      <c r="QNI396" s="6">
        <v>0.02</v>
      </c>
      <c r="QNJ396" s="6">
        <v>4</v>
      </c>
      <c r="QNK396" s="6"/>
      <c r="QNL396" s="6">
        <v>0.2</v>
      </c>
      <c r="QNM396" s="6">
        <v>14</v>
      </c>
      <c r="QNN396" s="6">
        <v>14</v>
      </c>
      <c r="QNO396" s="6">
        <v>8</v>
      </c>
      <c r="QNP396" s="6">
        <v>2.8</v>
      </c>
      <c r="QNQ396" s="1" t="s">
        <v>77</v>
      </c>
      <c r="QNR396" s="2" t="s">
        <v>64</v>
      </c>
      <c r="QNS396" s="3" t="s">
        <v>63</v>
      </c>
      <c r="QNT396" s="79"/>
      <c r="QNU396" s="6">
        <v>1</v>
      </c>
      <c r="QNV396" s="2">
        <v>0.2</v>
      </c>
      <c r="QNW396" s="6">
        <v>20.2</v>
      </c>
      <c r="QNX396" s="2">
        <v>86.6</v>
      </c>
      <c r="QNY396" s="6">
        <v>0.02</v>
      </c>
      <c r="QNZ396" s="6">
        <v>4</v>
      </c>
      <c r="QOA396" s="6"/>
      <c r="QOB396" s="6">
        <v>0.2</v>
      </c>
      <c r="QOC396" s="6">
        <v>14</v>
      </c>
      <c r="QOD396" s="6">
        <v>14</v>
      </c>
      <c r="QOE396" s="6">
        <v>8</v>
      </c>
      <c r="QOF396" s="6">
        <v>2.8</v>
      </c>
      <c r="QOG396" s="1" t="s">
        <v>77</v>
      </c>
      <c r="QOH396" s="2" t="s">
        <v>64</v>
      </c>
      <c r="QOI396" s="3" t="s">
        <v>63</v>
      </c>
      <c r="QOJ396" s="79"/>
      <c r="QOK396" s="6">
        <v>1</v>
      </c>
      <c r="QOL396" s="2">
        <v>0.2</v>
      </c>
      <c r="QOM396" s="6">
        <v>20.2</v>
      </c>
      <c r="QON396" s="2">
        <v>86.6</v>
      </c>
      <c r="QOO396" s="6">
        <v>0.02</v>
      </c>
      <c r="QOP396" s="6">
        <v>4</v>
      </c>
      <c r="QOQ396" s="6"/>
      <c r="QOR396" s="6">
        <v>0.2</v>
      </c>
      <c r="QOS396" s="6">
        <v>14</v>
      </c>
      <c r="QOT396" s="6">
        <v>14</v>
      </c>
      <c r="QOU396" s="6">
        <v>8</v>
      </c>
      <c r="QOV396" s="6">
        <v>2.8</v>
      </c>
      <c r="QOW396" s="1" t="s">
        <v>77</v>
      </c>
      <c r="QOX396" s="2" t="s">
        <v>64</v>
      </c>
      <c r="QOY396" s="3" t="s">
        <v>63</v>
      </c>
      <c r="QOZ396" s="79"/>
      <c r="QPA396" s="6">
        <v>1</v>
      </c>
      <c r="QPB396" s="2">
        <v>0.2</v>
      </c>
      <c r="QPC396" s="6">
        <v>20.2</v>
      </c>
      <c r="QPD396" s="2">
        <v>86.6</v>
      </c>
      <c r="QPE396" s="6">
        <v>0.02</v>
      </c>
      <c r="QPF396" s="6">
        <v>4</v>
      </c>
      <c r="QPG396" s="6"/>
      <c r="QPH396" s="6">
        <v>0.2</v>
      </c>
      <c r="QPI396" s="6">
        <v>14</v>
      </c>
      <c r="QPJ396" s="6">
        <v>14</v>
      </c>
      <c r="QPK396" s="6">
        <v>8</v>
      </c>
      <c r="QPL396" s="6">
        <v>2.8</v>
      </c>
      <c r="QPM396" s="1" t="s">
        <v>77</v>
      </c>
      <c r="QPN396" s="2" t="s">
        <v>64</v>
      </c>
      <c r="QPO396" s="3" t="s">
        <v>63</v>
      </c>
      <c r="QPP396" s="79"/>
      <c r="QPQ396" s="6">
        <v>1</v>
      </c>
      <c r="QPR396" s="2">
        <v>0.2</v>
      </c>
      <c r="QPS396" s="6">
        <v>20.2</v>
      </c>
      <c r="QPT396" s="2">
        <v>86.6</v>
      </c>
      <c r="QPU396" s="6">
        <v>0.02</v>
      </c>
      <c r="QPV396" s="6">
        <v>4</v>
      </c>
      <c r="QPW396" s="6"/>
      <c r="QPX396" s="6">
        <v>0.2</v>
      </c>
      <c r="QPY396" s="6">
        <v>14</v>
      </c>
      <c r="QPZ396" s="6">
        <v>14</v>
      </c>
      <c r="QQA396" s="6">
        <v>8</v>
      </c>
      <c r="QQB396" s="6">
        <v>2.8</v>
      </c>
      <c r="QQC396" s="1" t="s">
        <v>77</v>
      </c>
      <c r="QQD396" s="2" t="s">
        <v>64</v>
      </c>
      <c r="QQE396" s="3" t="s">
        <v>63</v>
      </c>
      <c r="QQF396" s="79"/>
      <c r="QQG396" s="6">
        <v>1</v>
      </c>
      <c r="QQH396" s="2">
        <v>0.2</v>
      </c>
      <c r="QQI396" s="6">
        <v>20.2</v>
      </c>
      <c r="QQJ396" s="2">
        <v>86.6</v>
      </c>
      <c r="QQK396" s="6">
        <v>0.02</v>
      </c>
      <c r="QQL396" s="6">
        <v>4</v>
      </c>
      <c r="QQM396" s="6"/>
      <c r="QQN396" s="6">
        <v>0.2</v>
      </c>
      <c r="QQO396" s="6">
        <v>14</v>
      </c>
      <c r="QQP396" s="6">
        <v>14</v>
      </c>
      <c r="QQQ396" s="6">
        <v>8</v>
      </c>
      <c r="QQR396" s="6">
        <v>2.8</v>
      </c>
      <c r="QQS396" s="1" t="s">
        <v>77</v>
      </c>
      <c r="QQT396" s="2" t="s">
        <v>64</v>
      </c>
      <c r="QQU396" s="3" t="s">
        <v>63</v>
      </c>
      <c r="QQV396" s="79"/>
      <c r="QQW396" s="6">
        <v>1</v>
      </c>
      <c r="QQX396" s="2">
        <v>0.2</v>
      </c>
      <c r="QQY396" s="6">
        <v>20.2</v>
      </c>
      <c r="QQZ396" s="2">
        <v>86.6</v>
      </c>
      <c r="QRA396" s="6">
        <v>0.02</v>
      </c>
      <c r="QRB396" s="6">
        <v>4</v>
      </c>
      <c r="QRC396" s="6"/>
      <c r="QRD396" s="6">
        <v>0.2</v>
      </c>
      <c r="QRE396" s="6">
        <v>14</v>
      </c>
      <c r="QRF396" s="6">
        <v>14</v>
      </c>
      <c r="QRG396" s="6">
        <v>8</v>
      </c>
      <c r="QRH396" s="6">
        <v>2.8</v>
      </c>
      <c r="QRI396" s="1" t="s">
        <v>77</v>
      </c>
      <c r="QRJ396" s="2" t="s">
        <v>64</v>
      </c>
      <c r="QRK396" s="3" t="s">
        <v>63</v>
      </c>
      <c r="QRL396" s="79"/>
      <c r="QRM396" s="6">
        <v>1</v>
      </c>
      <c r="QRN396" s="2">
        <v>0.2</v>
      </c>
      <c r="QRO396" s="6">
        <v>20.2</v>
      </c>
      <c r="QRP396" s="2">
        <v>86.6</v>
      </c>
      <c r="QRQ396" s="6">
        <v>0.02</v>
      </c>
      <c r="QRR396" s="6">
        <v>4</v>
      </c>
      <c r="QRS396" s="6"/>
      <c r="QRT396" s="6">
        <v>0.2</v>
      </c>
      <c r="QRU396" s="6">
        <v>14</v>
      </c>
      <c r="QRV396" s="6">
        <v>14</v>
      </c>
      <c r="QRW396" s="6">
        <v>8</v>
      </c>
      <c r="QRX396" s="6">
        <v>2.8</v>
      </c>
      <c r="QRY396" s="1" t="s">
        <v>77</v>
      </c>
      <c r="QRZ396" s="2" t="s">
        <v>64</v>
      </c>
      <c r="QSA396" s="3" t="s">
        <v>63</v>
      </c>
      <c r="QSB396" s="79"/>
      <c r="QSC396" s="6">
        <v>1</v>
      </c>
      <c r="QSD396" s="2">
        <v>0.2</v>
      </c>
      <c r="QSE396" s="6">
        <v>20.2</v>
      </c>
      <c r="QSF396" s="2">
        <v>86.6</v>
      </c>
      <c r="QSG396" s="6">
        <v>0.02</v>
      </c>
      <c r="QSH396" s="6">
        <v>4</v>
      </c>
      <c r="QSI396" s="6"/>
      <c r="QSJ396" s="6">
        <v>0.2</v>
      </c>
      <c r="QSK396" s="6">
        <v>14</v>
      </c>
      <c r="QSL396" s="6">
        <v>14</v>
      </c>
      <c r="QSM396" s="6">
        <v>8</v>
      </c>
      <c r="QSN396" s="6">
        <v>2.8</v>
      </c>
      <c r="QSO396" s="1" t="s">
        <v>77</v>
      </c>
      <c r="QSP396" s="2" t="s">
        <v>64</v>
      </c>
      <c r="QSQ396" s="3" t="s">
        <v>63</v>
      </c>
      <c r="QSR396" s="79"/>
      <c r="QSS396" s="6">
        <v>1</v>
      </c>
      <c r="QST396" s="2">
        <v>0.2</v>
      </c>
      <c r="QSU396" s="6">
        <v>20.2</v>
      </c>
      <c r="QSV396" s="2">
        <v>86.6</v>
      </c>
      <c r="QSW396" s="6">
        <v>0.02</v>
      </c>
      <c r="QSX396" s="6">
        <v>4</v>
      </c>
      <c r="QSY396" s="6"/>
      <c r="QSZ396" s="6">
        <v>0.2</v>
      </c>
      <c r="QTA396" s="6">
        <v>14</v>
      </c>
      <c r="QTB396" s="6">
        <v>14</v>
      </c>
      <c r="QTC396" s="6">
        <v>8</v>
      </c>
      <c r="QTD396" s="6">
        <v>2.8</v>
      </c>
      <c r="QTE396" s="1" t="s">
        <v>77</v>
      </c>
      <c r="QTF396" s="2" t="s">
        <v>64</v>
      </c>
      <c r="QTG396" s="3" t="s">
        <v>63</v>
      </c>
      <c r="QTH396" s="79"/>
      <c r="QTI396" s="6">
        <v>1</v>
      </c>
      <c r="QTJ396" s="2">
        <v>0.2</v>
      </c>
      <c r="QTK396" s="6">
        <v>20.2</v>
      </c>
      <c r="QTL396" s="2">
        <v>86.6</v>
      </c>
      <c r="QTM396" s="6">
        <v>0.02</v>
      </c>
      <c r="QTN396" s="6">
        <v>4</v>
      </c>
      <c r="QTO396" s="6"/>
      <c r="QTP396" s="6">
        <v>0.2</v>
      </c>
      <c r="QTQ396" s="6">
        <v>14</v>
      </c>
      <c r="QTR396" s="6">
        <v>14</v>
      </c>
      <c r="QTS396" s="6">
        <v>8</v>
      </c>
      <c r="QTT396" s="6">
        <v>2.8</v>
      </c>
      <c r="QTU396" s="1" t="s">
        <v>77</v>
      </c>
      <c r="QTV396" s="2" t="s">
        <v>64</v>
      </c>
      <c r="QTW396" s="3" t="s">
        <v>63</v>
      </c>
      <c r="QTX396" s="79"/>
      <c r="QTY396" s="6">
        <v>1</v>
      </c>
      <c r="QTZ396" s="2">
        <v>0.2</v>
      </c>
      <c r="QUA396" s="6">
        <v>20.2</v>
      </c>
      <c r="QUB396" s="2">
        <v>86.6</v>
      </c>
      <c r="QUC396" s="6">
        <v>0.02</v>
      </c>
      <c r="QUD396" s="6">
        <v>4</v>
      </c>
      <c r="QUE396" s="6"/>
      <c r="QUF396" s="6">
        <v>0.2</v>
      </c>
      <c r="QUG396" s="6">
        <v>14</v>
      </c>
      <c r="QUH396" s="6">
        <v>14</v>
      </c>
      <c r="QUI396" s="6">
        <v>8</v>
      </c>
      <c r="QUJ396" s="6">
        <v>2.8</v>
      </c>
      <c r="QUK396" s="1" t="s">
        <v>77</v>
      </c>
      <c r="QUL396" s="2" t="s">
        <v>64</v>
      </c>
      <c r="QUM396" s="3" t="s">
        <v>63</v>
      </c>
      <c r="QUN396" s="79"/>
      <c r="QUO396" s="6">
        <v>1</v>
      </c>
      <c r="QUP396" s="2">
        <v>0.2</v>
      </c>
      <c r="QUQ396" s="6">
        <v>20.2</v>
      </c>
      <c r="QUR396" s="2">
        <v>86.6</v>
      </c>
      <c r="QUS396" s="6">
        <v>0.02</v>
      </c>
      <c r="QUT396" s="6">
        <v>4</v>
      </c>
      <c r="QUU396" s="6"/>
      <c r="QUV396" s="6">
        <v>0.2</v>
      </c>
      <c r="QUW396" s="6">
        <v>14</v>
      </c>
      <c r="QUX396" s="6">
        <v>14</v>
      </c>
      <c r="QUY396" s="6">
        <v>8</v>
      </c>
      <c r="QUZ396" s="6">
        <v>2.8</v>
      </c>
      <c r="QVA396" s="1" t="s">
        <v>77</v>
      </c>
      <c r="QVB396" s="2" t="s">
        <v>64</v>
      </c>
      <c r="QVC396" s="3" t="s">
        <v>63</v>
      </c>
      <c r="QVD396" s="79"/>
      <c r="QVE396" s="6">
        <v>1</v>
      </c>
      <c r="QVF396" s="2">
        <v>0.2</v>
      </c>
      <c r="QVG396" s="6">
        <v>20.2</v>
      </c>
      <c r="QVH396" s="2">
        <v>86.6</v>
      </c>
      <c r="QVI396" s="6">
        <v>0.02</v>
      </c>
      <c r="QVJ396" s="6">
        <v>4</v>
      </c>
      <c r="QVK396" s="6"/>
      <c r="QVL396" s="6">
        <v>0.2</v>
      </c>
      <c r="QVM396" s="6">
        <v>14</v>
      </c>
      <c r="QVN396" s="6">
        <v>14</v>
      </c>
      <c r="QVO396" s="6">
        <v>8</v>
      </c>
      <c r="QVP396" s="6">
        <v>2.8</v>
      </c>
      <c r="QVQ396" s="1" t="s">
        <v>77</v>
      </c>
      <c r="QVR396" s="2" t="s">
        <v>64</v>
      </c>
      <c r="QVS396" s="3" t="s">
        <v>63</v>
      </c>
      <c r="QVT396" s="79"/>
      <c r="QVU396" s="6">
        <v>1</v>
      </c>
      <c r="QVV396" s="2">
        <v>0.2</v>
      </c>
      <c r="QVW396" s="6">
        <v>20.2</v>
      </c>
      <c r="QVX396" s="2">
        <v>86.6</v>
      </c>
      <c r="QVY396" s="6">
        <v>0.02</v>
      </c>
      <c r="QVZ396" s="6">
        <v>4</v>
      </c>
      <c r="QWA396" s="6"/>
      <c r="QWB396" s="6">
        <v>0.2</v>
      </c>
      <c r="QWC396" s="6">
        <v>14</v>
      </c>
      <c r="QWD396" s="6">
        <v>14</v>
      </c>
      <c r="QWE396" s="6">
        <v>8</v>
      </c>
      <c r="QWF396" s="6">
        <v>2.8</v>
      </c>
      <c r="QWG396" s="1" t="s">
        <v>77</v>
      </c>
      <c r="QWH396" s="2" t="s">
        <v>64</v>
      </c>
      <c r="QWI396" s="3" t="s">
        <v>63</v>
      </c>
      <c r="QWJ396" s="79"/>
      <c r="QWK396" s="6">
        <v>1</v>
      </c>
      <c r="QWL396" s="2">
        <v>0.2</v>
      </c>
      <c r="QWM396" s="6">
        <v>20.2</v>
      </c>
      <c r="QWN396" s="2">
        <v>86.6</v>
      </c>
      <c r="QWO396" s="6">
        <v>0.02</v>
      </c>
      <c r="QWP396" s="6">
        <v>4</v>
      </c>
      <c r="QWQ396" s="6"/>
      <c r="QWR396" s="6">
        <v>0.2</v>
      </c>
      <c r="QWS396" s="6">
        <v>14</v>
      </c>
      <c r="QWT396" s="6">
        <v>14</v>
      </c>
      <c r="QWU396" s="6">
        <v>8</v>
      </c>
      <c r="QWV396" s="6">
        <v>2.8</v>
      </c>
      <c r="QWW396" s="1" t="s">
        <v>77</v>
      </c>
      <c r="QWX396" s="2" t="s">
        <v>64</v>
      </c>
      <c r="QWY396" s="3" t="s">
        <v>63</v>
      </c>
      <c r="QWZ396" s="79"/>
      <c r="QXA396" s="6">
        <v>1</v>
      </c>
      <c r="QXB396" s="2">
        <v>0.2</v>
      </c>
      <c r="QXC396" s="6">
        <v>20.2</v>
      </c>
      <c r="QXD396" s="2">
        <v>86.6</v>
      </c>
      <c r="QXE396" s="6">
        <v>0.02</v>
      </c>
      <c r="QXF396" s="6">
        <v>4</v>
      </c>
      <c r="QXG396" s="6"/>
      <c r="QXH396" s="6">
        <v>0.2</v>
      </c>
      <c r="QXI396" s="6">
        <v>14</v>
      </c>
      <c r="QXJ396" s="6">
        <v>14</v>
      </c>
      <c r="QXK396" s="6">
        <v>8</v>
      </c>
      <c r="QXL396" s="6">
        <v>2.8</v>
      </c>
      <c r="QXM396" s="1" t="s">
        <v>77</v>
      </c>
      <c r="QXN396" s="2" t="s">
        <v>64</v>
      </c>
      <c r="QXO396" s="3" t="s">
        <v>63</v>
      </c>
      <c r="QXP396" s="79"/>
      <c r="QXQ396" s="6">
        <v>1</v>
      </c>
      <c r="QXR396" s="2">
        <v>0.2</v>
      </c>
      <c r="QXS396" s="6">
        <v>20.2</v>
      </c>
      <c r="QXT396" s="2">
        <v>86.6</v>
      </c>
      <c r="QXU396" s="6">
        <v>0.02</v>
      </c>
      <c r="QXV396" s="6">
        <v>4</v>
      </c>
      <c r="QXW396" s="6"/>
      <c r="QXX396" s="6">
        <v>0.2</v>
      </c>
      <c r="QXY396" s="6">
        <v>14</v>
      </c>
      <c r="QXZ396" s="6">
        <v>14</v>
      </c>
      <c r="QYA396" s="6">
        <v>8</v>
      </c>
      <c r="QYB396" s="6">
        <v>2.8</v>
      </c>
      <c r="QYC396" s="1" t="s">
        <v>77</v>
      </c>
      <c r="QYD396" s="2" t="s">
        <v>64</v>
      </c>
      <c r="QYE396" s="3" t="s">
        <v>63</v>
      </c>
      <c r="QYF396" s="79"/>
      <c r="QYG396" s="6">
        <v>1</v>
      </c>
      <c r="QYH396" s="2">
        <v>0.2</v>
      </c>
      <c r="QYI396" s="6">
        <v>20.2</v>
      </c>
      <c r="QYJ396" s="2">
        <v>86.6</v>
      </c>
      <c r="QYK396" s="6">
        <v>0.02</v>
      </c>
      <c r="QYL396" s="6">
        <v>4</v>
      </c>
      <c r="QYM396" s="6"/>
      <c r="QYN396" s="6">
        <v>0.2</v>
      </c>
      <c r="QYO396" s="6">
        <v>14</v>
      </c>
      <c r="QYP396" s="6">
        <v>14</v>
      </c>
      <c r="QYQ396" s="6">
        <v>8</v>
      </c>
      <c r="QYR396" s="6">
        <v>2.8</v>
      </c>
      <c r="QYS396" s="1" t="s">
        <v>77</v>
      </c>
      <c r="QYT396" s="2" t="s">
        <v>64</v>
      </c>
      <c r="QYU396" s="3" t="s">
        <v>63</v>
      </c>
      <c r="QYV396" s="79"/>
      <c r="QYW396" s="6">
        <v>1</v>
      </c>
      <c r="QYX396" s="2">
        <v>0.2</v>
      </c>
      <c r="QYY396" s="6">
        <v>20.2</v>
      </c>
      <c r="QYZ396" s="2">
        <v>86.6</v>
      </c>
      <c r="QZA396" s="6">
        <v>0.02</v>
      </c>
      <c r="QZB396" s="6">
        <v>4</v>
      </c>
      <c r="QZC396" s="6"/>
      <c r="QZD396" s="6">
        <v>0.2</v>
      </c>
      <c r="QZE396" s="6">
        <v>14</v>
      </c>
      <c r="QZF396" s="6">
        <v>14</v>
      </c>
      <c r="QZG396" s="6">
        <v>8</v>
      </c>
      <c r="QZH396" s="6">
        <v>2.8</v>
      </c>
      <c r="QZI396" s="1" t="s">
        <v>77</v>
      </c>
      <c r="QZJ396" s="2" t="s">
        <v>64</v>
      </c>
      <c r="QZK396" s="3" t="s">
        <v>63</v>
      </c>
      <c r="QZL396" s="79"/>
      <c r="QZM396" s="6">
        <v>1</v>
      </c>
      <c r="QZN396" s="2">
        <v>0.2</v>
      </c>
      <c r="QZO396" s="6">
        <v>20.2</v>
      </c>
      <c r="QZP396" s="2">
        <v>86.6</v>
      </c>
      <c r="QZQ396" s="6">
        <v>0.02</v>
      </c>
      <c r="QZR396" s="6">
        <v>4</v>
      </c>
      <c r="QZS396" s="6"/>
      <c r="QZT396" s="6">
        <v>0.2</v>
      </c>
      <c r="QZU396" s="6">
        <v>14</v>
      </c>
      <c r="QZV396" s="6">
        <v>14</v>
      </c>
      <c r="QZW396" s="6">
        <v>8</v>
      </c>
      <c r="QZX396" s="6">
        <v>2.8</v>
      </c>
      <c r="QZY396" s="1" t="s">
        <v>77</v>
      </c>
      <c r="QZZ396" s="2" t="s">
        <v>64</v>
      </c>
      <c r="RAA396" s="3" t="s">
        <v>63</v>
      </c>
      <c r="RAB396" s="79"/>
      <c r="RAC396" s="6">
        <v>1</v>
      </c>
      <c r="RAD396" s="2">
        <v>0.2</v>
      </c>
      <c r="RAE396" s="6">
        <v>20.2</v>
      </c>
      <c r="RAF396" s="2">
        <v>86.6</v>
      </c>
      <c r="RAG396" s="6">
        <v>0.02</v>
      </c>
      <c r="RAH396" s="6">
        <v>4</v>
      </c>
      <c r="RAI396" s="6"/>
      <c r="RAJ396" s="6">
        <v>0.2</v>
      </c>
      <c r="RAK396" s="6">
        <v>14</v>
      </c>
      <c r="RAL396" s="6">
        <v>14</v>
      </c>
      <c r="RAM396" s="6">
        <v>8</v>
      </c>
      <c r="RAN396" s="6">
        <v>2.8</v>
      </c>
      <c r="RAO396" s="1" t="s">
        <v>77</v>
      </c>
      <c r="RAP396" s="2" t="s">
        <v>64</v>
      </c>
      <c r="RAQ396" s="3" t="s">
        <v>63</v>
      </c>
      <c r="RAR396" s="79"/>
      <c r="RAS396" s="6">
        <v>1</v>
      </c>
      <c r="RAT396" s="2">
        <v>0.2</v>
      </c>
      <c r="RAU396" s="6">
        <v>20.2</v>
      </c>
      <c r="RAV396" s="2">
        <v>86.6</v>
      </c>
      <c r="RAW396" s="6">
        <v>0.02</v>
      </c>
      <c r="RAX396" s="6">
        <v>4</v>
      </c>
      <c r="RAY396" s="6"/>
      <c r="RAZ396" s="6">
        <v>0.2</v>
      </c>
      <c r="RBA396" s="6">
        <v>14</v>
      </c>
      <c r="RBB396" s="6">
        <v>14</v>
      </c>
      <c r="RBC396" s="6">
        <v>8</v>
      </c>
      <c r="RBD396" s="6">
        <v>2.8</v>
      </c>
      <c r="RBE396" s="1" t="s">
        <v>77</v>
      </c>
      <c r="RBF396" s="2" t="s">
        <v>64</v>
      </c>
      <c r="RBG396" s="3" t="s">
        <v>63</v>
      </c>
      <c r="RBH396" s="79"/>
      <c r="RBI396" s="6">
        <v>1</v>
      </c>
      <c r="RBJ396" s="2">
        <v>0.2</v>
      </c>
      <c r="RBK396" s="6">
        <v>20.2</v>
      </c>
      <c r="RBL396" s="2">
        <v>86.6</v>
      </c>
      <c r="RBM396" s="6">
        <v>0.02</v>
      </c>
      <c r="RBN396" s="6">
        <v>4</v>
      </c>
      <c r="RBO396" s="6"/>
      <c r="RBP396" s="6">
        <v>0.2</v>
      </c>
      <c r="RBQ396" s="6">
        <v>14</v>
      </c>
      <c r="RBR396" s="6">
        <v>14</v>
      </c>
      <c r="RBS396" s="6">
        <v>8</v>
      </c>
      <c r="RBT396" s="6">
        <v>2.8</v>
      </c>
      <c r="RBU396" s="1" t="s">
        <v>77</v>
      </c>
      <c r="RBV396" s="2" t="s">
        <v>64</v>
      </c>
      <c r="RBW396" s="3" t="s">
        <v>63</v>
      </c>
      <c r="RBX396" s="79"/>
      <c r="RBY396" s="6">
        <v>1</v>
      </c>
      <c r="RBZ396" s="2">
        <v>0.2</v>
      </c>
      <c r="RCA396" s="6">
        <v>20.2</v>
      </c>
      <c r="RCB396" s="2">
        <v>86.6</v>
      </c>
      <c r="RCC396" s="6">
        <v>0.02</v>
      </c>
      <c r="RCD396" s="6">
        <v>4</v>
      </c>
      <c r="RCE396" s="6"/>
      <c r="RCF396" s="6">
        <v>0.2</v>
      </c>
      <c r="RCG396" s="6">
        <v>14</v>
      </c>
      <c r="RCH396" s="6">
        <v>14</v>
      </c>
      <c r="RCI396" s="6">
        <v>8</v>
      </c>
      <c r="RCJ396" s="6">
        <v>2.8</v>
      </c>
      <c r="RCK396" s="1" t="s">
        <v>77</v>
      </c>
      <c r="RCL396" s="2" t="s">
        <v>64</v>
      </c>
      <c r="RCM396" s="3" t="s">
        <v>63</v>
      </c>
      <c r="RCN396" s="79"/>
      <c r="RCO396" s="6">
        <v>1</v>
      </c>
      <c r="RCP396" s="2">
        <v>0.2</v>
      </c>
      <c r="RCQ396" s="6">
        <v>20.2</v>
      </c>
      <c r="RCR396" s="2">
        <v>86.6</v>
      </c>
      <c r="RCS396" s="6">
        <v>0.02</v>
      </c>
      <c r="RCT396" s="6">
        <v>4</v>
      </c>
      <c r="RCU396" s="6"/>
      <c r="RCV396" s="6">
        <v>0.2</v>
      </c>
      <c r="RCW396" s="6">
        <v>14</v>
      </c>
      <c r="RCX396" s="6">
        <v>14</v>
      </c>
      <c r="RCY396" s="6">
        <v>8</v>
      </c>
      <c r="RCZ396" s="6">
        <v>2.8</v>
      </c>
      <c r="RDA396" s="1" t="s">
        <v>77</v>
      </c>
      <c r="RDB396" s="2" t="s">
        <v>64</v>
      </c>
      <c r="RDC396" s="3" t="s">
        <v>63</v>
      </c>
      <c r="RDD396" s="79"/>
      <c r="RDE396" s="6">
        <v>1</v>
      </c>
      <c r="RDF396" s="2">
        <v>0.2</v>
      </c>
      <c r="RDG396" s="6">
        <v>20.2</v>
      </c>
      <c r="RDH396" s="2">
        <v>86.6</v>
      </c>
      <c r="RDI396" s="6">
        <v>0.02</v>
      </c>
      <c r="RDJ396" s="6">
        <v>4</v>
      </c>
      <c r="RDK396" s="6"/>
      <c r="RDL396" s="6">
        <v>0.2</v>
      </c>
      <c r="RDM396" s="6">
        <v>14</v>
      </c>
      <c r="RDN396" s="6">
        <v>14</v>
      </c>
      <c r="RDO396" s="6">
        <v>8</v>
      </c>
      <c r="RDP396" s="6">
        <v>2.8</v>
      </c>
      <c r="RDQ396" s="1" t="s">
        <v>77</v>
      </c>
      <c r="RDR396" s="2" t="s">
        <v>64</v>
      </c>
      <c r="RDS396" s="3" t="s">
        <v>63</v>
      </c>
      <c r="RDT396" s="79"/>
      <c r="RDU396" s="6">
        <v>1</v>
      </c>
      <c r="RDV396" s="2">
        <v>0.2</v>
      </c>
      <c r="RDW396" s="6">
        <v>20.2</v>
      </c>
      <c r="RDX396" s="2">
        <v>86.6</v>
      </c>
      <c r="RDY396" s="6">
        <v>0.02</v>
      </c>
      <c r="RDZ396" s="6">
        <v>4</v>
      </c>
      <c r="REA396" s="6"/>
      <c r="REB396" s="6">
        <v>0.2</v>
      </c>
      <c r="REC396" s="6">
        <v>14</v>
      </c>
      <c r="RED396" s="6">
        <v>14</v>
      </c>
      <c r="REE396" s="6">
        <v>8</v>
      </c>
      <c r="REF396" s="6">
        <v>2.8</v>
      </c>
      <c r="REG396" s="1" t="s">
        <v>77</v>
      </c>
      <c r="REH396" s="2" t="s">
        <v>64</v>
      </c>
      <c r="REI396" s="3" t="s">
        <v>63</v>
      </c>
      <c r="REJ396" s="79"/>
      <c r="REK396" s="6">
        <v>1</v>
      </c>
      <c r="REL396" s="2">
        <v>0.2</v>
      </c>
      <c r="REM396" s="6">
        <v>20.2</v>
      </c>
      <c r="REN396" s="2">
        <v>86.6</v>
      </c>
      <c r="REO396" s="6">
        <v>0.02</v>
      </c>
      <c r="REP396" s="6">
        <v>4</v>
      </c>
      <c r="REQ396" s="6"/>
      <c r="RER396" s="6">
        <v>0.2</v>
      </c>
      <c r="RES396" s="6">
        <v>14</v>
      </c>
      <c r="RET396" s="6">
        <v>14</v>
      </c>
      <c r="REU396" s="6">
        <v>8</v>
      </c>
      <c r="REV396" s="6">
        <v>2.8</v>
      </c>
      <c r="REW396" s="1" t="s">
        <v>77</v>
      </c>
      <c r="REX396" s="2" t="s">
        <v>64</v>
      </c>
      <c r="REY396" s="3" t="s">
        <v>63</v>
      </c>
      <c r="REZ396" s="79"/>
      <c r="RFA396" s="6">
        <v>1</v>
      </c>
      <c r="RFB396" s="2">
        <v>0.2</v>
      </c>
      <c r="RFC396" s="6">
        <v>20.2</v>
      </c>
      <c r="RFD396" s="2">
        <v>86.6</v>
      </c>
      <c r="RFE396" s="6">
        <v>0.02</v>
      </c>
      <c r="RFF396" s="6">
        <v>4</v>
      </c>
      <c r="RFG396" s="6"/>
      <c r="RFH396" s="6">
        <v>0.2</v>
      </c>
      <c r="RFI396" s="6">
        <v>14</v>
      </c>
      <c r="RFJ396" s="6">
        <v>14</v>
      </c>
      <c r="RFK396" s="6">
        <v>8</v>
      </c>
      <c r="RFL396" s="6">
        <v>2.8</v>
      </c>
      <c r="RFM396" s="1" t="s">
        <v>77</v>
      </c>
      <c r="RFN396" s="2" t="s">
        <v>64</v>
      </c>
      <c r="RFO396" s="3" t="s">
        <v>63</v>
      </c>
      <c r="RFP396" s="79"/>
      <c r="RFQ396" s="6">
        <v>1</v>
      </c>
      <c r="RFR396" s="2">
        <v>0.2</v>
      </c>
      <c r="RFS396" s="6">
        <v>20.2</v>
      </c>
      <c r="RFT396" s="2">
        <v>86.6</v>
      </c>
      <c r="RFU396" s="6">
        <v>0.02</v>
      </c>
      <c r="RFV396" s="6">
        <v>4</v>
      </c>
      <c r="RFW396" s="6"/>
      <c r="RFX396" s="6">
        <v>0.2</v>
      </c>
      <c r="RFY396" s="6">
        <v>14</v>
      </c>
      <c r="RFZ396" s="6">
        <v>14</v>
      </c>
      <c r="RGA396" s="6">
        <v>8</v>
      </c>
      <c r="RGB396" s="6">
        <v>2.8</v>
      </c>
      <c r="RGC396" s="1" t="s">
        <v>77</v>
      </c>
      <c r="RGD396" s="2" t="s">
        <v>64</v>
      </c>
      <c r="RGE396" s="3" t="s">
        <v>63</v>
      </c>
      <c r="RGF396" s="79"/>
      <c r="RGG396" s="6">
        <v>1</v>
      </c>
      <c r="RGH396" s="2">
        <v>0.2</v>
      </c>
      <c r="RGI396" s="6">
        <v>20.2</v>
      </c>
      <c r="RGJ396" s="2">
        <v>86.6</v>
      </c>
      <c r="RGK396" s="6">
        <v>0.02</v>
      </c>
      <c r="RGL396" s="6">
        <v>4</v>
      </c>
      <c r="RGM396" s="6"/>
      <c r="RGN396" s="6">
        <v>0.2</v>
      </c>
      <c r="RGO396" s="6">
        <v>14</v>
      </c>
      <c r="RGP396" s="6">
        <v>14</v>
      </c>
      <c r="RGQ396" s="6">
        <v>8</v>
      </c>
      <c r="RGR396" s="6">
        <v>2.8</v>
      </c>
      <c r="RGS396" s="1" t="s">
        <v>77</v>
      </c>
      <c r="RGT396" s="2" t="s">
        <v>64</v>
      </c>
      <c r="RGU396" s="3" t="s">
        <v>63</v>
      </c>
      <c r="RGV396" s="79"/>
      <c r="RGW396" s="6">
        <v>1</v>
      </c>
      <c r="RGX396" s="2">
        <v>0.2</v>
      </c>
      <c r="RGY396" s="6">
        <v>20.2</v>
      </c>
      <c r="RGZ396" s="2">
        <v>86.6</v>
      </c>
      <c r="RHA396" s="6">
        <v>0.02</v>
      </c>
      <c r="RHB396" s="6">
        <v>4</v>
      </c>
      <c r="RHC396" s="6"/>
      <c r="RHD396" s="6">
        <v>0.2</v>
      </c>
      <c r="RHE396" s="6">
        <v>14</v>
      </c>
      <c r="RHF396" s="6">
        <v>14</v>
      </c>
      <c r="RHG396" s="6">
        <v>8</v>
      </c>
      <c r="RHH396" s="6">
        <v>2.8</v>
      </c>
      <c r="RHI396" s="1" t="s">
        <v>77</v>
      </c>
      <c r="RHJ396" s="2" t="s">
        <v>64</v>
      </c>
      <c r="RHK396" s="3" t="s">
        <v>63</v>
      </c>
      <c r="RHL396" s="79"/>
      <c r="RHM396" s="6">
        <v>1</v>
      </c>
      <c r="RHN396" s="2">
        <v>0.2</v>
      </c>
      <c r="RHO396" s="6">
        <v>20.2</v>
      </c>
      <c r="RHP396" s="2">
        <v>86.6</v>
      </c>
      <c r="RHQ396" s="6">
        <v>0.02</v>
      </c>
      <c r="RHR396" s="6">
        <v>4</v>
      </c>
      <c r="RHS396" s="6"/>
      <c r="RHT396" s="6">
        <v>0.2</v>
      </c>
      <c r="RHU396" s="6">
        <v>14</v>
      </c>
      <c r="RHV396" s="6">
        <v>14</v>
      </c>
      <c r="RHW396" s="6">
        <v>8</v>
      </c>
      <c r="RHX396" s="6">
        <v>2.8</v>
      </c>
      <c r="RHY396" s="1" t="s">
        <v>77</v>
      </c>
      <c r="RHZ396" s="2" t="s">
        <v>64</v>
      </c>
      <c r="RIA396" s="3" t="s">
        <v>63</v>
      </c>
      <c r="RIB396" s="79"/>
      <c r="RIC396" s="6">
        <v>1</v>
      </c>
      <c r="RID396" s="2">
        <v>0.2</v>
      </c>
      <c r="RIE396" s="6">
        <v>20.2</v>
      </c>
      <c r="RIF396" s="2">
        <v>86.6</v>
      </c>
      <c r="RIG396" s="6">
        <v>0.02</v>
      </c>
      <c r="RIH396" s="6">
        <v>4</v>
      </c>
      <c r="RII396" s="6"/>
      <c r="RIJ396" s="6">
        <v>0.2</v>
      </c>
      <c r="RIK396" s="6">
        <v>14</v>
      </c>
      <c r="RIL396" s="6">
        <v>14</v>
      </c>
      <c r="RIM396" s="6">
        <v>8</v>
      </c>
      <c r="RIN396" s="6">
        <v>2.8</v>
      </c>
      <c r="RIO396" s="1" t="s">
        <v>77</v>
      </c>
      <c r="RIP396" s="2" t="s">
        <v>64</v>
      </c>
      <c r="RIQ396" s="3" t="s">
        <v>63</v>
      </c>
      <c r="RIR396" s="79"/>
      <c r="RIS396" s="6">
        <v>1</v>
      </c>
      <c r="RIT396" s="2">
        <v>0.2</v>
      </c>
      <c r="RIU396" s="6">
        <v>20.2</v>
      </c>
      <c r="RIV396" s="2">
        <v>86.6</v>
      </c>
      <c r="RIW396" s="6">
        <v>0.02</v>
      </c>
      <c r="RIX396" s="6">
        <v>4</v>
      </c>
      <c r="RIY396" s="6"/>
      <c r="RIZ396" s="6">
        <v>0.2</v>
      </c>
      <c r="RJA396" s="6">
        <v>14</v>
      </c>
      <c r="RJB396" s="6">
        <v>14</v>
      </c>
      <c r="RJC396" s="6">
        <v>8</v>
      </c>
      <c r="RJD396" s="6">
        <v>2.8</v>
      </c>
      <c r="RJE396" s="1" t="s">
        <v>77</v>
      </c>
      <c r="RJF396" s="2" t="s">
        <v>64</v>
      </c>
      <c r="RJG396" s="3" t="s">
        <v>63</v>
      </c>
      <c r="RJH396" s="79"/>
      <c r="RJI396" s="6">
        <v>1</v>
      </c>
      <c r="RJJ396" s="2">
        <v>0.2</v>
      </c>
      <c r="RJK396" s="6">
        <v>20.2</v>
      </c>
      <c r="RJL396" s="2">
        <v>86.6</v>
      </c>
      <c r="RJM396" s="6">
        <v>0.02</v>
      </c>
      <c r="RJN396" s="6">
        <v>4</v>
      </c>
      <c r="RJO396" s="6"/>
      <c r="RJP396" s="6">
        <v>0.2</v>
      </c>
      <c r="RJQ396" s="6">
        <v>14</v>
      </c>
      <c r="RJR396" s="6">
        <v>14</v>
      </c>
      <c r="RJS396" s="6">
        <v>8</v>
      </c>
      <c r="RJT396" s="6">
        <v>2.8</v>
      </c>
      <c r="RJU396" s="1" t="s">
        <v>77</v>
      </c>
      <c r="RJV396" s="2" t="s">
        <v>64</v>
      </c>
      <c r="RJW396" s="3" t="s">
        <v>63</v>
      </c>
      <c r="RJX396" s="79"/>
      <c r="RJY396" s="6">
        <v>1</v>
      </c>
      <c r="RJZ396" s="2">
        <v>0.2</v>
      </c>
      <c r="RKA396" s="6">
        <v>20.2</v>
      </c>
      <c r="RKB396" s="2">
        <v>86.6</v>
      </c>
      <c r="RKC396" s="6">
        <v>0.02</v>
      </c>
      <c r="RKD396" s="6">
        <v>4</v>
      </c>
      <c r="RKE396" s="6"/>
      <c r="RKF396" s="6">
        <v>0.2</v>
      </c>
      <c r="RKG396" s="6">
        <v>14</v>
      </c>
      <c r="RKH396" s="6">
        <v>14</v>
      </c>
      <c r="RKI396" s="6">
        <v>8</v>
      </c>
      <c r="RKJ396" s="6">
        <v>2.8</v>
      </c>
      <c r="RKK396" s="1" t="s">
        <v>77</v>
      </c>
      <c r="RKL396" s="2" t="s">
        <v>64</v>
      </c>
      <c r="RKM396" s="3" t="s">
        <v>63</v>
      </c>
      <c r="RKN396" s="79"/>
      <c r="RKO396" s="6">
        <v>1</v>
      </c>
      <c r="RKP396" s="2">
        <v>0.2</v>
      </c>
      <c r="RKQ396" s="6">
        <v>20.2</v>
      </c>
      <c r="RKR396" s="2">
        <v>86.6</v>
      </c>
      <c r="RKS396" s="6">
        <v>0.02</v>
      </c>
      <c r="RKT396" s="6">
        <v>4</v>
      </c>
      <c r="RKU396" s="6"/>
      <c r="RKV396" s="6">
        <v>0.2</v>
      </c>
      <c r="RKW396" s="6">
        <v>14</v>
      </c>
      <c r="RKX396" s="6">
        <v>14</v>
      </c>
      <c r="RKY396" s="6">
        <v>8</v>
      </c>
      <c r="RKZ396" s="6">
        <v>2.8</v>
      </c>
      <c r="RLA396" s="1" t="s">
        <v>77</v>
      </c>
      <c r="RLB396" s="2" t="s">
        <v>64</v>
      </c>
      <c r="RLC396" s="3" t="s">
        <v>63</v>
      </c>
      <c r="RLD396" s="79"/>
      <c r="RLE396" s="6">
        <v>1</v>
      </c>
      <c r="RLF396" s="2">
        <v>0.2</v>
      </c>
      <c r="RLG396" s="6">
        <v>20.2</v>
      </c>
      <c r="RLH396" s="2">
        <v>86.6</v>
      </c>
      <c r="RLI396" s="6">
        <v>0.02</v>
      </c>
      <c r="RLJ396" s="6">
        <v>4</v>
      </c>
      <c r="RLK396" s="6"/>
      <c r="RLL396" s="6">
        <v>0.2</v>
      </c>
      <c r="RLM396" s="6">
        <v>14</v>
      </c>
      <c r="RLN396" s="6">
        <v>14</v>
      </c>
      <c r="RLO396" s="6">
        <v>8</v>
      </c>
      <c r="RLP396" s="6">
        <v>2.8</v>
      </c>
      <c r="RLQ396" s="1" t="s">
        <v>77</v>
      </c>
      <c r="RLR396" s="2" t="s">
        <v>64</v>
      </c>
      <c r="RLS396" s="3" t="s">
        <v>63</v>
      </c>
      <c r="RLT396" s="79"/>
      <c r="RLU396" s="6">
        <v>1</v>
      </c>
      <c r="RLV396" s="2">
        <v>0.2</v>
      </c>
      <c r="RLW396" s="6">
        <v>20.2</v>
      </c>
      <c r="RLX396" s="2">
        <v>86.6</v>
      </c>
      <c r="RLY396" s="6">
        <v>0.02</v>
      </c>
      <c r="RLZ396" s="6">
        <v>4</v>
      </c>
      <c r="RMA396" s="6"/>
      <c r="RMB396" s="6">
        <v>0.2</v>
      </c>
      <c r="RMC396" s="6">
        <v>14</v>
      </c>
      <c r="RMD396" s="6">
        <v>14</v>
      </c>
      <c r="RME396" s="6">
        <v>8</v>
      </c>
      <c r="RMF396" s="6">
        <v>2.8</v>
      </c>
      <c r="RMG396" s="1" t="s">
        <v>77</v>
      </c>
      <c r="RMH396" s="2" t="s">
        <v>64</v>
      </c>
      <c r="RMI396" s="3" t="s">
        <v>63</v>
      </c>
      <c r="RMJ396" s="79"/>
      <c r="RMK396" s="6">
        <v>1</v>
      </c>
      <c r="RML396" s="2">
        <v>0.2</v>
      </c>
      <c r="RMM396" s="6">
        <v>20.2</v>
      </c>
      <c r="RMN396" s="2">
        <v>86.6</v>
      </c>
      <c r="RMO396" s="6">
        <v>0.02</v>
      </c>
      <c r="RMP396" s="6">
        <v>4</v>
      </c>
      <c r="RMQ396" s="6"/>
      <c r="RMR396" s="6">
        <v>0.2</v>
      </c>
      <c r="RMS396" s="6">
        <v>14</v>
      </c>
      <c r="RMT396" s="6">
        <v>14</v>
      </c>
      <c r="RMU396" s="6">
        <v>8</v>
      </c>
      <c r="RMV396" s="6">
        <v>2.8</v>
      </c>
      <c r="RMW396" s="1" t="s">
        <v>77</v>
      </c>
      <c r="RMX396" s="2" t="s">
        <v>64</v>
      </c>
      <c r="RMY396" s="3" t="s">
        <v>63</v>
      </c>
      <c r="RMZ396" s="79"/>
      <c r="RNA396" s="6">
        <v>1</v>
      </c>
      <c r="RNB396" s="2">
        <v>0.2</v>
      </c>
      <c r="RNC396" s="6">
        <v>20.2</v>
      </c>
      <c r="RND396" s="2">
        <v>86.6</v>
      </c>
      <c r="RNE396" s="6">
        <v>0.02</v>
      </c>
      <c r="RNF396" s="6">
        <v>4</v>
      </c>
      <c r="RNG396" s="6"/>
      <c r="RNH396" s="6">
        <v>0.2</v>
      </c>
      <c r="RNI396" s="6">
        <v>14</v>
      </c>
      <c r="RNJ396" s="6">
        <v>14</v>
      </c>
      <c r="RNK396" s="6">
        <v>8</v>
      </c>
      <c r="RNL396" s="6">
        <v>2.8</v>
      </c>
      <c r="RNM396" s="1" t="s">
        <v>77</v>
      </c>
      <c r="RNN396" s="2" t="s">
        <v>64</v>
      </c>
      <c r="RNO396" s="3" t="s">
        <v>63</v>
      </c>
      <c r="RNP396" s="79"/>
      <c r="RNQ396" s="6">
        <v>1</v>
      </c>
      <c r="RNR396" s="2">
        <v>0.2</v>
      </c>
      <c r="RNS396" s="6">
        <v>20.2</v>
      </c>
      <c r="RNT396" s="2">
        <v>86.6</v>
      </c>
      <c r="RNU396" s="6">
        <v>0.02</v>
      </c>
      <c r="RNV396" s="6">
        <v>4</v>
      </c>
      <c r="RNW396" s="6"/>
      <c r="RNX396" s="6">
        <v>0.2</v>
      </c>
      <c r="RNY396" s="6">
        <v>14</v>
      </c>
      <c r="RNZ396" s="6">
        <v>14</v>
      </c>
      <c r="ROA396" s="6">
        <v>8</v>
      </c>
      <c r="ROB396" s="6">
        <v>2.8</v>
      </c>
      <c r="ROC396" s="1" t="s">
        <v>77</v>
      </c>
      <c r="ROD396" s="2" t="s">
        <v>64</v>
      </c>
      <c r="ROE396" s="3" t="s">
        <v>63</v>
      </c>
      <c r="ROF396" s="79"/>
      <c r="ROG396" s="6">
        <v>1</v>
      </c>
      <c r="ROH396" s="2">
        <v>0.2</v>
      </c>
      <c r="ROI396" s="6">
        <v>20.2</v>
      </c>
      <c r="ROJ396" s="2">
        <v>86.6</v>
      </c>
      <c r="ROK396" s="6">
        <v>0.02</v>
      </c>
      <c r="ROL396" s="6">
        <v>4</v>
      </c>
      <c r="ROM396" s="6"/>
      <c r="RON396" s="6">
        <v>0.2</v>
      </c>
      <c r="ROO396" s="6">
        <v>14</v>
      </c>
      <c r="ROP396" s="6">
        <v>14</v>
      </c>
      <c r="ROQ396" s="6">
        <v>8</v>
      </c>
      <c r="ROR396" s="6">
        <v>2.8</v>
      </c>
      <c r="ROS396" s="1" t="s">
        <v>77</v>
      </c>
      <c r="ROT396" s="2" t="s">
        <v>64</v>
      </c>
      <c r="ROU396" s="3" t="s">
        <v>63</v>
      </c>
      <c r="ROV396" s="79"/>
      <c r="ROW396" s="6">
        <v>1</v>
      </c>
      <c r="ROX396" s="2">
        <v>0.2</v>
      </c>
      <c r="ROY396" s="6">
        <v>20.2</v>
      </c>
      <c r="ROZ396" s="2">
        <v>86.6</v>
      </c>
      <c r="RPA396" s="6">
        <v>0.02</v>
      </c>
      <c r="RPB396" s="6">
        <v>4</v>
      </c>
      <c r="RPC396" s="6"/>
      <c r="RPD396" s="6">
        <v>0.2</v>
      </c>
      <c r="RPE396" s="6">
        <v>14</v>
      </c>
      <c r="RPF396" s="6">
        <v>14</v>
      </c>
      <c r="RPG396" s="6">
        <v>8</v>
      </c>
      <c r="RPH396" s="6">
        <v>2.8</v>
      </c>
      <c r="RPI396" s="1" t="s">
        <v>77</v>
      </c>
      <c r="RPJ396" s="2" t="s">
        <v>64</v>
      </c>
      <c r="RPK396" s="3" t="s">
        <v>63</v>
      </c>
      <c r="RPL396" s="79"/>
      <c r="RPM396" s="6">
        <v>1</v>
      </c>
      <c r="RPN396" s="2">
        <v>0.2</v>
      </c>
      <c r="RPO396" s="6">
        <v>20.2</v>
      </c>
      <c r="RPP396" s="2">
        <v>86.6</v>
      </c>
      <c r="RPQ396" s="6">
        <v>0.02</v>
      </c>
      <c r="RPR396" s="6">
        <v>4</v>
      </c>
      <c r="RPS396" s="6"/>
      <c r="RPT396" s="6">
        <v>0.2</v>
      </c>
      <c r="RPU396" s="6">
        <v>14</v>
      </c>
      <c r="RPV396" s="6">
        <v>14</v>
      </c>
      <c r="RPW396" s="6">
        <v>8</v>
      </c>
      <c r="RPX396" s="6">
        <v>2.8</v>
      </c>
      <c r="RPY396" s="1" t="s">
        <v>77</v>
      </c>
      <c r="RPZ396" s="2" t="s">
        <v>64</v>
      </c>
      <c r="RQA396" s="3" t="s">
        <v>63</v>
      </c>
      <c r="RQB396" s="79"/>
      <c r="RQC396" s="6">
        <v>1</v>
      </c>
      <c r="RQD396" s="2">
        <v>0.2</v>
      </c>
      <c r="RQE396" s="6">
        <v>20.2</v>
      </c>
      <c r="RQF396" s="2">
        <v>86.6</v>
      </c>
      <c r="RQG396" s="6">
        <v>0.02</v>
      </c>
      <c r="RQH396" s="6">
        <v>4</v>
      </c>
      <c r="RQI396" s="6"/>
      <c r="RQJ396" s="6">
        <v>0.2</v>
      </c>
      <c r="RQK396" s="6">
        <v>14</v>
      </c>
      <c r="RQL396" s="6">
        <v>14</v>
      </c>
      <c r="RQM396" s="6">
        <v>8</v>
      </c>
      <c r="RQN396" s="6">
        <v>2.8</v>
      </c>
      <c r="RQO396" s="1" t="s">
        <v>77</v>
      </c>
      <c r="RQP396" s="2" t="s">
        <v>64</v>
      </c>
      <c r="RQQ396" s="3" t="s">
        <v>63</v>
      </c>
      <c r="RQR396" s="79"/>
      <c r="RQS396" s="6">
        <v>1</v>
      </c>
      <c r="RQT396" s="2">
        <v>0.2</v>
      </c>
      <c r="RQU396" s="6">
        <v>20.2</v>
      </c>
      <c r="RQV396" s="2">
        <v>86.6</v>
      </c>
      <c r="RQW396" s="6">
        <v>0.02</v>
      </c>
      <c r="RQX396" s="6">
        <v>4</v>
      </c>
      <c r="RQY396" s="6"/>
      <c r="RQZ396" s="6">
        <v>0.2</v>
      </c>
      <c r="RRA396" s="6">
        <v>14</v>
      </c>
      <c r="RRB396" s="6">
        <v>14</v>
      </c>
      <c r="RRC396" s="6">
        <v>8</v>
      </c>
      <c r="RRD396" s="6">
        <v>2.8</v>
      </c>
      <c r="RRE396" s="1" t="s">
        <v>77</v>
      </c>
      <c r="RRF396" s="2" t="s">
        <v>64</v>
      </c>
      <c r="RRG396" s="3" t="s">
        <v>63</v>
      </c>
      <c r="RRH396" s="79"/>
      <c r="RRI396" s="6">
        <v>1</v>
      </c>
      <c r="RRJ396" s="2">
        <v>0.2</v>
      </c>
      <c r="RRK396" s="6">
        <v>20.2</v>
      </c>
      <c r="RRL396" s="2">
        <v>86.6</v>
      </c>
      <c r="RRM396" s="6">
        <v>0.02</v>
      </c>
      <c r="RRN396" s="6">
        <v>4</v>
      </c>
      <c r="RRO396" s="6"/>
      <c r="RRP396" s="6">
        <v>0.2</v>
      </c>
      <c r="RRQ396" s="6">
        <v>14</v>
      </c>
      <c r="RRR396" s="6">
        <v>14</v>
      </c>
      <c r="RRS396" s="6">
        <v>8</v>
      </c>
      <c r="RRT396" s="6">
        <v>2.8</v>
      </c>
      <c r="RRU396" s="1" t="s">
        <v>77</v>
      </c>
      <c r="RRV396" s="2" t="s">
        <v>64</v>
      </c>
      <c r="RRW396" s="3" t="s">
        <v>63</v>
      </c>
      <c r="RRX396" s="79"/>
      <c r="RRY396" s="6">
        <v>1</v>
      </c>
      <c r="RRZ396" s="2">
        <v>0.2</v>
      </c>
      <c r="RSA396" s="6">
        <v>20.2</v>
      </c>
      <c r="RSB396" s="2">
        <v>86.6</v>
      </c>
      <c r="RSC396" s="6">
        <v>0.02</v>
      </c>
      <c r="RSD396" s="6">
        <v>4</v>
      </c>
      <c r="RSE396" s="6"/>
      <c r="RSF396" s="6">
        <v>0.2</v>
      </c>
      <c r="RSG396" s="6">
        <v>14</v>
      </c>
      <c r="RSH396" s="6">
        <v>14</v>
      </c>
      <c r="RSI396" s="6">
        <v>8</v>
      </c>
      <c r="RSJ396" s="6">
        <v>2.8</v>
      </c>
      <c r="RSK396" s="1" t="s">
        <v>77</v>
      </c>
      <c r="RSL396" s="2" t="s">
        <v>64</v>
      </c>
      <c r="RSM396" s="3" t="s">
        <v>63</v>
      </c>
      <c r="RSN396" s="79"/>
      <c r="RSO396" s="6">
        <v>1</v>
      </c>
      <c r="RSP396" s="2">
        <v>0.2</v>
      </c>
      <c r="RSQ396" s="6">
        <v>20.2</v>
      </c>
      <c r="RSR396" s="2">
        <v>86.6</v>
      </c>
      <c r="RSS396" s="6">
        <v>0.02</v>
      </c>
      <c r="RST396" s="6">
        <v>4</v>
      </c>
      <c r="RSU396" s="6"/>
      <c r="RSV396" s="6">
        <v>0.2</v>
      </c>
      <c r="RSW396" s="6">
        <v>14</v>
      </c>
      <c r="RSX396" s="6">
        <v>14</v>
      </c>
      <c r="RSY396" s="6">
        <v>8</v>
      </c>
      <c r="RSZ396" s="6">
        <v>2.8</v>
      </c>
      <c r="RTA396" s="1" t="s">
        <v>77</v>
      </c>
      <c r="RTB396" s="2" t="s">
        <v>64</v>
      </c>
      <c r="RTC396" s="3" t="s">
        <v>63</v>
      </c>
      <c r="RTD396" s="79"/>
      <c r="RTE396" s="6">
        <v>1</v>
      </c>
      <c r="RTF396" s="2">
        <v>0.2</v>
      </c>
      <c r="RTG396" s="6">
        <v>20.2</v>
      </c>
      <c r="RTH396" s="2">
        <v>86.6</v>
      </c>
      <c r="RTI396" s="6">
        <v>0.02</v>
      </c>
      <c r="RTJ396" s="6">
        <v>4</v>
      </c>
      <c r="RTK396" s="6"/>
      <c r="RTL396" s="6">
        <v>0.2</v>
      </c>
      <c r="RTM396" s="6">
        <v>14</v>
      </c>
      <c r="RTN396" s="6">
        <v>14</v>
      </c>
      <c r="RTO396" s="6">
        <v>8</v>
      </c>
      <c r="RTP396" s="6">
        <v>2.8</v>
      </c>
      <c r="RTQ396" s="1" t="s">
        <v>77</v>
      </c>
      <c r="RTR396" s="2" t="s">
        <v>64</v>
      </c>
      <c r="RTS396" s="3" t="s">
        <v>63</v>
      </c>
      <c r="RTT396" s="79"/>
      <c r="RTU396" s="6">
        <v>1</v>
      </c>
      <c r="RTV396" s="2">
        <v>0.2</v>
      </c>
      <c r="RTW396" s="6">
        <v>20.2</v>
      </c>
      <c r="RTX396" s="2">
        <v>86.6</v>
      </c>
      <c r="RTY396" s="6">
        <v>0.02</v>
      </c>
      <c r="RTZ396" s="6">
        <v>4</v>
      </c>
      <c r="RUA396" s="6"/>
      <c r="RUB396" s="6">
        <v>0.2</v>
      </c>
      <c r="RUC396" s="6">
        <v>14</v>
      </c>
      <c r="RUD396" s="6">
        <v>14</v>
      </c>
      <c r="RUE396" s="6">
        <v>8</v>
      </c>
      <c r="RUF396" s="6">
        <v>2.8</v>
      </c>
      <c r="RUG396" s="1" t="s">
        <v>77</v>
      </c>
      <c r="RUH396" s="2" t="s">
        <v>64</v>
      </c>
      <c r="RUI396" s="3" t="s">
        <v>63</v>
      </c>
      <c r="RUJ396" s="79"/>
      <c r="RUK396" s="6">
        <v>1</v>
      </c>
      <c r="RUL396" s="2">
        <v>0.2</v>
      </c>
      <c r="RUM396" s="6">
        <v>20.2</v>
      </c>
      <c r="RUN396" s="2">
        <v>86.6</v>
      </c>
      <c r="RUO396" s="6">
        <v>0.02</v>
      </c>
      <c r="RUP396" s="6">
        <v>4</v>
      </c>
      <c r="RUQ396" s="6"/>
      <c r="RUR396" s="6">
        <v>0.2</v>
      </c>
      <c r="RUS396" s="6">
        <v>14</v>
      </c>
      <c r="RUT396" s="6">
        <v>14</v>
      </c>
      <c r="RUU396" s="6">
        <v>8</v>
      </c>
      <c r="RUV396" s="6">
        <v>2.8</v>
      </c>
      <c r="RUW396" s="1" t="s">
        <v>77</v>
      </c>
      <c r="RUX396" s="2" t="s">
        <v>64</v>
      </c>
      <c r="RUY396" s="3" t="s">
        <v>63</v>
      </c>
      <c r="RUZ396" s="79"/>
      <c r="RVA396" s="6">
        <v>1</v>
      </c>
      <c r="RVB396" s="2">
        <v>0.2</v>
      </c>
      <c r="RVC396" s="6">
        <v>20.2</v>
      </c>
      <c r="RVD396" s="2">
        <v>86.6</v>
      </c>
      <c r="RVE396" s="6">
        <v>0.02</v>
      </c>
      <c r="RVF396" s="6">
        <v>4</v>
      </c>
      <c r="RVG396" s="6"/>
      <c r="RVH396" s="6">
        <v>0.2</v>
      </c>
      <c r="RVI396" s="6">
        <v>14</v>
      </c>
      <c r="RVJ396" s="6">
        <v>14</v>
      </c>
      <c r="RVK396" s="6">
        <v>8</v>
      </c>
      <c r="RVL396" s="6">
        <v>2.8</v>
      </c>
      <c r="RVM396" s="1" t="s">
        <v>77</v>
      </c>
      <c r="RVN396" s="2" t="s">
        <v>64</v>
      </c>
      <c r="RVO396" s="3" t="s">
        <v>63</v>
      </c>
      <c r="RVP396" s="79"/>
      <c r="RVQ396" s="6">
        <v>1</v>
      </c>
      <c r="RVR396" s="2">
        <v>0.2</v>
      </c>
      <c r="RVS396" s="6">
        <v>20.2</v>
      </c>
      <c r="RVT396" s="2">
        <v>86.6</v>
      </c>
      <c r="RVU396" s="6">
        <v>0.02</v>
      </c>
      <c r="RVV396" s="6">
        <v>4</v>
      </c>
      <c r="RVW396" s="6"/>
      <c r="RVX396" s="6">
        <v>0.2</v>
      </c>
      <c r="RVY396" s="6">
        <v>14</v>
      </c>
      <c r="RVZ396" s="6">
        <v>14</v>
      </c>
      <c r="RWA396" s="6">
        <v>8</v>
      </c>
      <c r="RWB396" s="6">
        <v>2.8</v>
      </c>
      <c r="RWC396" s="1" t="s">
        <v>77</v>
      </c>
      <c r="RWD396" s="2" t="s">
        <v>64</v>
      </c>
      <c r="RWE396" s="3" t="s">
        <v>63</v>
      </c>
      <c r="RWF396" s="79"/>
      <c r="RWG396" s="6">
        <v>1</v>
      </c>
      <c r="RWH396" s="2">
        <v>0.2</v>
      </c>
      <c r="RWI396" s="6">
        <v>20.2</v>
      </c>
      <c r="RWJ396" s="2">
        <v>86.6</v>
      </c>
      <c r="RWK396" s="6">
        <v>0.02</v>
      </c>
      <c r="RWL396" s="6">
        <v>4</v>
      </c>
      <c r="RWM396" s="6"/>
      <c r="RWN396" s="6">
        <v>0.2</v>
      </c>
      <c r="RWO396" s="6">
        <v>14</v>
      </c>
      <c r="RWP396" s="6">
        <v>14</v>
      </c>
      <c r="RWQ396" s="6">
        <v>8</v>
      </c>
      <c r="RWR396" s="6">
        <v>2.8</v>
      </c>
      <c r="RWS396" s="1" t="s">
        <v>77</v>
      </c>
      <c r="RWT396" s="2" t="s">
        <v>64</v>
      </c>
      <c r="RWU396" s="3" t="s">
        <v>63</v>
      </c>
      <c r="RWV396" s="79"/>
      <c r="RWW396" s="6">
        <v>1</v>
      </c>
      <c r="RWX396" s="2">
        <v>0.2</v>
      </c>
      <c r="RWY396" s="6">
        <v>20.2</v>
      </c>
      <c r="RWZ396" s="2">
        <v>86.6</v>
      </c>
      <c r="RXA396" s="6">
        <v>0.02</v>
      </c>
      <c r="RXB396" s="6">
        <v>4</v>
      </c>
      <c r="RXC396" s="6"/>
      <c r="RXD396" s="6">
        <v>0.2</v>
      </c>
      <c r="RXE396" s="6">
        <v>14</v>
      </c>
      <c r="RXF396" s="6">
        <v>14</v>
      </c>
      <c r="RXG396" s="6">
        <v>8</v>
      </c>
      <c r="RXH396" s="6">
        <v>2.8</v>
      </c>
      <c r="RXI396" s="1" t="s">
        <v>77</v>
      </c>
      <c r="RXJ396" s="2" t="s">
        <v>64</v>
      </c>
      <c r="RXK396" s="3" t="s">
        <v>63</v>
      </c>
      <c r="RXL396" s="79"/>
      <c r="RXM396" s="6">
        <v>1</v>
      </c>
      <c r="RXN396" s="2">
        <v>0.2</v>
      </c>
      <c r="RXO396" s="6">
        <v>20.2</v>
      </c>
      <c r="RXP396" s="2">
        <v>86.6</v>
      </c>
      <c r="RXQ396" s="6">
        <v>0.02</v>
      </c>
      <c r="RXR396" s="6">
        <v>4</v>
      </c>
      <c r="RXS396" s="6"/>
      <c r="RXT396" s="6">
        <v>0.2</v>
      </c>
      <c r="RXU396" s="6">
        <v>14</v>
      </c>
      <c r="RXV396" s="6">
        <v>14</v>
      </c>
      <c r="RXW396" s="6">
        <v>8</v>
      </c>
      <c r="RXX396" s="6">
        <v>2.8</v>
      </c>
      <c r="RXY396" s="1" t="s">
        <v>77</v>
      </c>
      <c r="RXZ396" s="2" t="s">
        <v>64</v>
      </c>
      <c r="RYA396" s="3" t="s">
        <v>63</v>
      </c>
      <c r="RYB396" s="79"/>
      <c r="RYC396" s="6">
        <v>1</v>
      </c>
      <c r="RYD396" s="2">
        <v>0.2</v>
      </c>
      <c r="RYE396" s="6">
        <v>20.2</v>
      </c>
      <c r="RYF396" s="2">
        <v>86.6</v>
      </c>
      <c r="RYG396" s="6">
        <v>0.02</v>
      </c>
      <c r="RYH396" s="6">
        <v>4</v>
      </c>
      <c r="RYI396" s="6"/>
      <c r="RYJ396" s="6">
        <v>0.2</v>
      </c>
      <c r="RYK396" s="6">
        <v>14</v>
      </c>
      <c r="RYL396" s="6">
        <v>14</v>
      </c>
      <c r="RYM396" s="6">
        <v>8</v>
      </c>
      <c r="RYN396" s="6">
        <v>2.8</v>
      </c>
      <c r="RYO396" s="1" t="s">
        <v>77</v>
      </c>
      <c r="RYP396" s="2" t="s">
        <v>64</v>
      </c>
      <c r="RYQ396" s="3" t="s">
        <v>63</v>
      </c>
      <c r="RYR396" s="79"/>
      <c r="RYS396" s="6">
        <v>1</v>
      </c>
      <c r="RYT396" s="2">
        <v>0.2</v>
      </c>
      <c r="RYU396" s="6">
        <v>20.2</v>
      </c>
      <c r="RYV396" s="2">
        <v>86.6</v>
      </c>
      <c r="RYW396" s="6">
        <v>0.02</v>
      </c>
      <c r="RYX396" s="6">
        <v>4</v>
      </c>
      <c r="RYY396" s="6"/>
      <c r="RYZ396" s="6">
        <v>0.2</v>
      </c>
      <c r="RZA396" s="6">
        <v>14</v>
      </c>
      <c r="RZB396" s="6">
        <v>14</v>
      </c>
      <c r="RZC396" s="6">
        <v>8</v>
      </c>
      <c r="RZD396" s="6">
        <v>2.8</v>
      </c>
      <c r="RZE396" s="1" t="s">
        <v>77</v>
      </c>
      <c r="RZF396" s="2" t="s">
        <v>64</v>
      </c>
      <c r="RZG396" s="3" t="s">
        <v>63</v>
      </c>
      <c r="RZH396" s="79"/>
      <c r="RZI396" s="6">
        <v>1</v>
      </c>
      <c r="RZJ396" s="2">
        <v>0.2</v>
      </c>
      <c r="RZK396" s="6">
        <v>20.2</v>
      </c>
      <c r="RZL396" s="2">
        <v>86.6</v>
      </c>
      <c r="RZM396" s="6">
        <v>0.02</v>
      </c>
      <c r="RZN396" s="6">
        <v>4</v>
      </c>
      <c r="RZO396" s="6"/>
      <c r="RZP396" s="6">
        <v>0.2</v>
      </c>
      <c r="RZQ396" s="6">
        <v>14</v>
      </c>
      <c r="RZR396" s="6">
        <v>14</v>
      </c>
      <c r="RZS396" s="6">
        <v>8</v>
      </c>
      <c r="RZT396" s="6">
        <v>2.8</v>
      </c>
      <c r="RZU396" s="1" t="s">
        <v>77</v>
      </c>
      <c r="RZV396" s="2" t="s">
        <v>64</v>
      </c>
      <c r="RZW396" s="3" t="s">
        <v>63</v>
      </c>
      <c r="RZX396" s="79"/>
      <c r="RZY396" s="6">
        <v>1</v>
      </c>
      <c r="RZZ396" s="2">
        <v>0.2</v>
      </c>
      <c r="SAA396" s="6">
        <v>20.2</v>
      </c>
      <c r="SAB396" s="2">
        <v>86.6</v>
      </c>
      <c r="SAC396" s="6">
        <v>0.02</v>
      </c>
      <c r="SAD396" s="6">
        <v>4</v>
      </c>
      <c r="SAE396" s="6"/>
      <c r="SAF396" s="6">
        <v>0.2</v>
      </c>
      <c r="SAG396" s="6">
        <v>14</v>
      </c>
      <c r="SAH396" s="6">
        <v>14</v>
      </c>
      <c r="SAI396" s="6">
        <v>8</v>
      </c>
      <c r="SAJ396" s="6">
        <v>2.8</v>
      </c>
      <c r="SAK396" s="1" t="s">
        <v>77</v>
      </c>
      <c r="SAL396" s="2" t="s">
        <v>64</v>
      </c>
      <c r="SAM396" s="3" t="s">
        <v>63</v>
      </c>
      <c r="SAN396" s="79"/>
      <c r="SAO396" s="6">
        <v>1</v>
      </c>
      <c r="SAP396" s="2">
        <v>0.2</v>
      </c>
      <c r="SAQ396" s="6">
        <v>20.2</v>
      </c>
      <c r="SAR396" s="2">
        <v>86.6</v>
      </c>
      <c r="SAS396" s="6">
        <v>0.02</v>
      </c>
      <c r="SAT396" s="6">
        <v>4</v>
      </c>
      <c r="SAU396" s="6"/>
      <c r="SAV396" s="6">
        <v>0.2</v>
      </c>
      <c r="SAW396" s="6">
        <v>14</v>
      </c>
      <c r="SAX396" s="6">
        <v>14</v>
      </c>
      <c r="SAY396" s="6">
        <v>8</v>
      </c>
      <c r="SAZ396" s="6">
        <v>2.8</v>
      </c>
      <c r="SBA396" s="1" t="s">
        <v>77</v>
      </c>
      <c r="SBB396" s="2" t="s">
        <v>64</v>
      </c>
      <c r="SBC396" s="3" t="s">
        <v>63</v>
      </c>
      <c r="SBD396" s="79"/>
      <c r="SBE396" s="6">
        <v>1</v>
      </c>
      <c r="SBF396" s="2">
        <v>0.2</v>
      </c>
      <c r="SBG396" s="6">
        <v>20.2</v>
      </c>
      <c r="SBH396" s="2">
        <v>86.6</v>
      </c>
      <c r="SBI396" s="6">
        <v>0.02</v>
      </c>
      <c r="SBJ396" s="6">
        <v>4</v>
      </c>
      <c r="SBK396" s="6"/>
      <c r="SBL396" s="6">
        <v>0.2</v>
      </c>
      <c r="SBM396" s="6">
        <v>14</v>
      </c>
      <c r="SBN396" s="6">
        <v>14</v>
      </c>
      <c r="SBO396" s="6">
        <v>8</v>
      </c>
      <c r="SBP396" s="6">
        <v>2.8</v>
      </c>
      <c r="SBQ396" s="1" t="s">
        <v>77</v>
      </c>
      <c r="SBR396" s="2" t="s">
        <v>64</v>
      </c>
      <c r="SBS396" s="3" t="s">
        <v>63</v>
      </c>
      <c r="SBT396" s="79"/>
      <c r="SBU396" s="6">
        <v>1</v>
      </c>
      <c r="SBV396" s="2">
        <v>0.2</v>
      </c>
      <c r="SBW396" s="6">
        <v>20.2</v>
      </c>
      <c r="SBX396" s="2">
        <v>86.6</v>
      </c>
      <c r="SBY396" s="6">
        <v>0.02</v>
      </c>
      <c r="SBZ396" s="6">
        <v>4</v>
      </c>
      <c r="SCA396" s="6"/>
      <c r="SCB396" s="6">
        <v>0.2</v>
      </c>
      <c r="SCC396" s="6">
        <v>14</v>
      </c>
      <c r="SCD396" s="6">
        <v>14</v>
      </c>
      <c r="SCE396" s="6">
        <v>8</v>
      </c>
      <c r="SCF396" s="6">
        <v>2.8</v>
      </c>
      <c r="SCG396" s="1" t="s">
        <v>77</v>
      </c>
      <c r="SCH396" s="2" t="s">
        <v>64</v>
      </c>
      <c r="SCI396" s="3" t="s">
        <v>63</v>
      </c>
      <c r="SCJ396" s="79"/>
      <c r="SCK396" s="6">
        <v>1</v>
      </c>
      <c r="SCL396" s="2">
        <v>0.2</v>
      </c>
      <c r="SCM396" s="6">
        <v>20.2</v>
      </c>
      <c r="SCN396" s="2">
        <v>86.6</v>
      </c>
      <c r="SCO396" s="6">
        <v>0.02</v>
      </c>
      <c r="SCP396" s="6">
        <v>4</v>
      </c>
      <c r="SCQ396" s="6"/>
      <c r="SCR396" s="6">
        <v>0.2</v>
      </c>
      <c r="SCS396" s="6">
        <v>14</v>
      </c>
      <c r="SCT396" s="6">
        <v>14</v>
      </c>
      <c r="SCU396" s="6">
        <v>8</v>
      </c>
      <c r="SCV396" s="6">
        <v>2.8</v>
      </c>
      <c r="SCW396" s="1" t="s">
        <v>77</v>
      </c>
      <c r="SCX396" s="2" t="s">
        <v>64</v>
      </c>
      <c r="SCY396" s="3" t="s">
        <v>63</v>
      </c>
      <c r="SCZ396" s="79"/>
      <c r="SDA396" s="6">
        <v>1</v>
      </c>
      <c r="SDB396" s="2">
        <v>0.2</v>
      </c>
      <c r="SDC396" s="6">
        <v>20.2</v>
      </c>
      <c r="SDD396" s="2">
        <v>86.6</v>
      </c>
      <c r="SDE396" s="6">
        <v>0.02</v>
      </c>
      <c r="SDF396" s="6">
        <v>4</v>
      </c>
      <c r="SDG396" s="6"/>
      <c r="SDH396" s="6">
        <v>0.2</v>
      </c>
      <c r="SDI396" s="6">
        <v>14</v>
      </c>
      <c r="SDJ396" s="6">
        <v>14</v>
      </c>
      <c r="SDK396" s="6">
        <v>8</v>
      </c>
      <c r="SDL396" s="6">
        <v>2.8</v>
      </c>
      <c r="SDM396" s="1" t="s">
        <v>77</v>
      </c>
      <c r="SDN396" s="2" t="s">
        <v>64</v>
      </c>
      <c r="SDO396" s="3" t="s">
        <v>63</v>
      </c>
      <c r="SDP396" s="79"/>
      <c r="SDQ396" s="6">
        <v>1</v>
      </c>
      <c r="SDR396" s="2">
        <v>0.2</v>
      </c>
      <c r="SDS396" s="6">
        <v>20.2</v>
      </c>
      <c r="SDT396" s="2">
        <v>86.6</v>
      </c>
      <c r="SDU396" s="6">
        <v>0.02</v>
      </c>
      <c r="SDV396" s="6">
        <v>4</v>
      </c>
      <c r="SDW396" s="6"/>
      <c r="SDX396" s="6">
        <v>0.2</v>
      </c>
      <c r="SDY396" s="6">
        <v>14</v>
      </c>
      <c r="SDZ396" s="6">
        <v>14</v>
      </c>
      <c r="SEA396" s="6">
        <v>8</v>
      </c>
      <c r="SEB396" s="6">
        <v>2.8</v>
      </c>
      <c r="SEC396" s="1" t="s">
        <v>77</v>
      </c>
      <c r="SED396" s="2" t="s">
        <v>64</v>
      </c>
      <c r="SEE396" s="3" t="s">
        <v>63</v>
      </c>
      <c r="SEF396" s="79"/>
      <c r="SEG396" s="6">
        <v>1</v>
      </c>
      <c r="SEH396" s="2">
        <v>0.2</v>
      </c>
      <c r="SEI396" s="6">
        <v>20.2</v>
      </c>
      <c r="SEJ396" s="2">
        <v>86.6</v>
      </c>
      <c r="SEK396" s="6">
        <v>0.02</v>
      </c>
      <c r="SEL396" s="6">
        <v>4</v>
      </c>
      <c r="SEM396" s="6"/>
      <c r="SEN396" s="6">
        <v>0.2</v>
      </c>
      <c r="SEO396" s="6">
        <v>14</v>
      </c>
      <c r="SEP396" s="6">
        <v>14</v>
      </c>
      <c r="SEQ396" s="6">
        <v>8</v>
      </c>
      <c r="SER396" s="6">
        <v>2.8</v>
      </c>
      <c r="SES396" s="1" t="s">
        <v>77</v>
      </c>
      <c r="SET396" s="2" t="s">
        <v>64</v>
      </c>
      <c r="SEU396" s="3" t="s">
        <v>63</v>
      </c>
      <c r="SEV396" s="79"/>
      <c r="SEW396" s="6">
        <v>1</v>
      </c>
      <c r="SEX396" s="2">
        <v>0.2</v>
      </c>
      <c r="SEY396" s="6">
        <v>20.2</v>
      </c>
      <c r="SEZ396" s="2">
        <v>86.6</v>
      </c>
      <c r="SFA396" s="6">
        <v>0.02</v>
      </c>
      <c r="SFB396" s="6">
        <v>4</v>
      </c>
      <c r="SFC396" s="6"/>
      <c r="SFD396" s="6">
        <v>0.2</v>
      </c>
      <c r="SFE396" s="6">
        <v>14</v>
      </c>
      <c r="SFF396" s="6">
        <v>14</v>
      </c>
      <c r="SFG396" s="6">
        <v>8</v>
      </c>
      <c r="SFH396" s="6">
        <v>2.8</v>
      </c>
      <c r="SFI396" s="1" t="s">
        <v>77</v>
      </c>
      <c r="SFJ396" s="2" t="s">
        <v>64</v>
      </c>
      <c r="SFK396" s="3" t="s">
        <v>63</v>
      </c>
      <c r="SFL396" s="79"/>
      <c r="SFM396" s="6">
        <v>1</v>
      </c>
      <c r="SFN396" s="2">
        <v>0.2</v>
      </c>
      <c r="SFO396" s="6">
        <v>20.2</v>
      </c>
      <c r="SFP396" s="2">
        <v>86.6</v>
      </c>
      <c r="SFQ396" s="6">
        <v>0.02</v>
      </c>
      <c r="SFR396" s="6">
        <v>4</v>
      </c>
      <c r="SFS396" s="6"/>
      <c r="SFT396" s="6">
        <v>0.2</v>
      </c>
      <c r="SFU396" s="6">
        <v>14</v>
      </c>
      <c r="SFV396" s="6">
        <v>14</v>
      </c>
      <c r="SFW396" s="6">
        <v>8</v>
      </c>
      <c r="SFX396" s="6">
        <v>2.8</v>
      </c>
      <c r="SFY396" s="1" t="s">
        <v>77</v>
      </c>
      <c r="SFZ396" s="2" t="s">
        <v>64</v>
      </c>
      <c r="SGA396" s="3" t="s">
        <v>63</v>
      </c>
      <c r="SGB396" s="79"/>
      <c r="SGC396" s="6">
        <v>1</v>
      </c>
      <c r="SGD396" s="2">
        <v>0.2</v>
      </c>
      <c r="SGE396" s="6">
        <v>20.2</v>
      </c>
      <c r="SGF396" s="2">
        <v>86.6</v>
      </c>
      <c r="SGG396" s="6">
        <v>0.02</v>
      </c>
      <c r="SGH396" s="6">
        <v>4</v>
      </c>
      <c r="SGI396" s="6"/>
      <c r="SGJ396" s="6">
        <v>0.2</v>
      </c>
      <c r="SGK396" s="6">
        <v>14</v>
      </c>
      <c r="SGL396" s="6">
        <v>14</v>
      </c>
      <c r="SGM396" s="6">
        <v>8</v>
      </c>
      <c r="SGN396" s="6">
        <v>2.8</v>
      </c>
      <c r="SGO396" s="1" t="s">
        <v>77</v>
      </c>
      <c r="SGP396" s="2" t="s">
        <v>64</v>
      </c>
      <c r="SGQ396" s="3" t="s">
        <v>63</v>
      </c>
      <c r="SGR396" s="79"/>
      <c r="SGS396" s="6">
        <v>1</v>
      </c>
      <c r="SGT396" s="2">
        <v>0.2</v>
      </c>
      <c r="SGU396" s="6">
        <v>20.2</v>
      </c>
      <c r="SGV396" s="2">
        <v>86.6</v>
      </c>
      <c r="SGW396" s="6">
        <v>0.02</v>
      </c>
      <c r="SGX396" s="6">
        <v>4</v>
      </c>
      <c r="SGY396" s="6"/>
      <c r="SGZ396" s="6">
        <v>0.2</v>
      </c>
      <c r="SHA396" s="6">
        <v>14</v>
      </c>
      <c r="SHB396" s="6">
        <v>14</v>
      </c>
      <c r="SHC396" s="6">
        <v>8</v>
      </c>
      <c r="SHD396" s="6">
        <v>2.8</v>
      </c>
      <c r="SHE396" s="1" t="s">
        <v>77</v>
      </c>
      <c r="SHF396" s="2" t="s">
        <v>64</v>
      </c>
      <c r="SHG396" s="3" t="s">
        <v>63</v>
      </c>
      <c r="SHH396" s="79"/>
      <c r="SHI396" s="6">
        <v>1</v>
      </c>
      <c r="SHJ396" s="2">
        <v>0.2</v>
      </c>
      <c r="SHK396" s="6">
        <v>20.2</v>
      </c>
      <c r="SHL396" s="2">
        <v>86.6</v>
      </c>
      <c r="SHM396" s="6">
        <v>0.02</v>
      </c>
      <c r="SHN396" s="6">
        <v>4</v>
      </c>
      <c r="SHO396" s="6"/>
      <c r="SHP396" s="6">
        <v>0.2</v>
      </c>
      <c r="SHQ396" s="6">
        <v>14</v>
      </c>
      <c r="SHR396" s="6">
        <v>14</v>
      </c>
      <c r="SHS396" s="6">
        <v>8</v>
      </c>
      <c r="SHT396" s="6">
        <v>2.8</v>
      </c>
      <c r="SHU396" s="1" t="s">
        <v>77</v>
      </c>
      <c r="SHV396" s="2" t="s">
        <v>64</v>
      </c>
      <c r="SHW396" s="3" t="s">
        <v>63</v>
      </c>
      <c r="SHX396" s="79"/>
      <c r="SHY396" s="6">
        <v>1</v>
      </c>
      <c r="SHZ396" s="2">
        <v>0.2</v>
      </c>
      <c r="SIA396" s="6">
        <v>20.2</v>
      </c>
      <c r="SIB396" s="2">
        <v>86.6</v>
      </c>
      <c r="SIC396" s="6">
        <v>0.02</v>
      </c>
      <c r="SID396" s="6">
        <v>4</v>
      </c>
      <c r="SIE396" s="6"/>
      <c r="SIF396" s="6">
        <v>0.2</v>
      </c>
      <c r="SIG396" s="6">
        <v>14</v>
      </c>
      <c r="SIH396" s="6">
        <v>14</v>
      </c>
      <c r="SII396" s="6">
        <v>8</v>
      </c>
      <c r="SIJ396" s="6">
        <v>2.8</v>
      </c>
      <c r="SIK396" s="1" t="s">
        <v>77</v>
      </c>
      <c r="SIL396" s="2" t="s">
        <v>64</v>
      </c>
      <c r="SIM396" s="3" t="s">
        <v>63</v>
      </c>
      <c r="SIN396" s="79"/>
      <c r="SIO396" s="6">
        <v>1</v>
      </c>
      <c r="SIP396" s="2">
        <v>0.2</v>
      </c>
      <c r="SIQ396" s="6">
        <v>20.2</v>
      </c>
      <c r="SIR396" s="2">
        <v>86.6</v>
      </c>
      <c r="SIS396" s="6">
        <v>0.02</v>
      </c>
      <c r="SIT396" s="6">
        <v>4</v>
      </c>
      <c r="SIU396" s="6"/>
      <c r="SIV396" s="6">
        <v>0.2</v>
      </c>
      <c r="SIW396" s="6">
        <v>14</v>
      </c>
      <c r="SIX396" s="6">
        <v>14</v>
      </c>
      <c r="SIY396" s="6">
        <v>8</v>
      </c>
      <c r="SIZ396" s="6">
        <v>2.8</v>
      </c>
      <c r="SJA396" s="1" t="s">
        <v>77</v>
      </c>
      <c r="SJB396" s="2" t="s">
        <v>64</v>
      </c>
      <c r="SJC396" s="3" t="s">
        <v>63</v>
      </c>
      <c r="SJD396" s="79"/>
      <c r="SJE396" s="6">
        <v>1</v>
      </c>
      <c r="SJF396" s="2">
        <v>0.2</v>
      </c>
      <c r="SJG396" s="6">
        <v>20.2</v>
      </c>
      <c r="SJH396" s="2">
        <v>86.6</v>
      </c>
      <c r="SJI396" s="6">
        <v>0.02</v>
      </c>
      <c r="SJJ396" s="6">
        <v>4</v>
      </c>
      <c r="SJK396" s="6"/>
      <c r="SJL396" s="6">
        <v>0.2</v>
      </c>
      <c r="SJM396" s="6">
        <v>14</v>
      </c>
      <c r="SJN396" s="6">
        <v>14</v>
      </c>
      <c r="SJO396" s="6">
        <v>8</v>
      </c>
      <c r="SJP396" s="6">
        <v>2.8</v>
      </c>
      <c r="SJQ396" s="1" t="s">
        <v>77</v>
      </c>
      <c r="SJR396" s="2" t="s">
        <v>64</v>
      </c>
      <c r="SJS396" s="3" t="s">
        <v>63</v>
      </c>
      <c r="SJT396" s="79"/>
      <c r="SJU396" s="6">
        <v>1</v>
      </c>
      <c r="SJV396" s="2">
        <v>0.2</v>
      </c>
      <c r="SJW396" s="6">
        <v>20.2</v>
      </c>
      <c r="SJX396" s="2">
        <v>86.6</v>
      </c>
      <c r="SJY396" s="6">
        <v>0.02</v>
      </c>
      <c r="SJZ396" s="6">
        <v>4</v>
      </c>
      <c r="SKA396" s="6"/>
      <c r="SKB396" s="6">
        <v>0.2</v>
      </c>
      <c r="SKC396" s="6">
        <v>14</v>
      </c>
      <c r="SKD396" s="6">
        <v>14</v>
      </c>
      <c r="SKE396" s="6">
        <v>8</v>
      </c>
      <c r="SKF396" s="6">
        <v>2.8</v>
      </c>
      <c r="SKG396" s="1" t="s">
        <v>77</v>
      </c>
      <c r="SKH396" s="2" t="s">
        <v>64</v>
      </c>
      <c r="SKI396" s="3" t="s">
        <v>63</v>
      </c>
      <c r="SKJ396" s="79"/>
      <c r="SKK396" s="6">
        <v>1</v>
      </c>
      <c r="SKL396" s="2">
        <v>0.2</v>
      </c>
      <c r="SKM396" s="6">
        <v>20.2</v>
      </c>
      <c r="SKN396" s="2">
        <v>86.6</v>
      </c>
      <c r="SKO396" s="6">
        <v>0.02</v>
      </c>
      <c r="SKP396" s="6">
        <v>4</v>
      </c>
      <c r="SKQ396" s="6"/>
      <c r="SKR396" s="6">
        <v>0.2</v>
      </c>
      <c r="SKS396" s="6">
        <v>14</v>
      </c>
      <c r="SKT396" s="6">
        <v>14</v>
      </c>
      <c r="SKU396" s="6">
        <v>8</v>
      </c>
      <c r="SKV396" s="6">
        <v>2.8</v>
      </c>
      <c r="SKW396" s="1" t="s">
        <v>77</v>
      </c>
      <c r="SKX396" s="2" t="s">
        <v>64</v>
      </c>
      <c r="SKY396" s="3" t="s">
        <v>63</v>
      </c>
      <c r="SKZ396" s="79"/>
      <c r="SLA396" s="6">
        <v>1</v>
      </c>
      <c r="SLB396" s="2">
        <v>0.2</v>
      </c>
      <c r="SLC396" s="6">
        <v>20.2</v>
      </c>
      <c r="SLD396" s="2">
        <v>86.6</v>
      </c>
      <c r="SLE396" s="6">
        <v>0.02</v>
      </c>
      <c r="SLF396" s="6">
        <v>4</v>
      </c>
      <c r="SLG396" s="6"/>
      <c r="SLH396" s="6">
        <v>0.2</v>
      </c>
      <c r="SLI396" s="6">
        <v>14</v>
      </c>
      <c r="SLJ396" s="6">
        <v>14</v>
      </c>
      <c r="SLK396" s="6">
        <v>8</v>
      </c>
      <c r="SLL396" s="6">
        <v>2.8</v>
      </c>
      <c r="SLM396" s="1" t="s">
        <v>77</v>
      </c>
      <c r="SLN396" s="2" t="s">
        <v>64</v>
      </c>
      <c r="SLO396" s="3" t="s">
        <v>63</v>
      </c>
      <c r="SLP396" s="79"/>
      <c r="SLQ396" s="6">
        <v>1</v>
      </c>
      <c r="SLR396" s="2">
        <v>0.2</v>
      </c>
      <c r="SLS396" s="6">
        <v>20.2</v>
      </c>
      <c r="SLT396" s="2">
        <v>86.6</v>
      </c>
      <c r="SLU396" s="6">
        <v>0.02</v>
      </c>
      <c r="SLV396" s="6">
        <v>4</v>
      </c>
      <c r="SLW396" s="6"/>
      <c r="SLX396" s="6">
        <v>0.2</v>
      </c>
      <c r="SLY396" s="6">
        <v>14</v>
      </c>
      <c r="SLZ396" s="6">
        <v>14</v>
      </c>
      <c r="SMA396" s="6">
        <v>8</v>
      </c>
      <c r="SMB396" s="6">
        <v>2.8</v>
      </c>
      <c r="SMC396" s="1" t="s">
        <v>77</v>
      </c>
      <c r="SMD396" s="2" t="s">
        <v>64</v>
      </c>
      <c r="SME396" s="3" t="s">
        <v>63</v>
      </c>
      <c r="SMF396" s="79"/>
      <c r="SMG396" s="6">
        <v>1</v>
      </c>
      <c r="SMH396" s="2">
        <v>0.2</v>
      </c>
      <c r="SMI396" s="6">
        <v>20.2</v>
      </c>
      <c r="SMJ396" s="2">
        <v>86.6</v>
      </c>
      <c r="SMK396" s="6">
        <v>0.02</v>
      </c>
      <c r="SML396" s="6">
        <v>4</v>
      </c>
      <c r="SMM396" s="6"/>
      <c r="SMN396" s="6">
        <v>0.2</v>
      </c>
      <c r="SMO396" s="6">
        <v>14</v>
      </c>
      <c r="SMP396" s="6">
        <v>14</v>
      </c>
      <c r="SMQ396" s="6">
        <v>8</v>
      </c>
      <c r="SMR396" s="6">
        <v>2.8</v>
      </c>
      <c r="SMS396" s="1" t="s">
        <v>77</v>
      </c>
      <c r="SMT396" s="2" t="s">
        <v>64</v>
      </c>
      <c r="SMU396" s="3" t="s">
        <v>63</v>
      </c>
      <c r="SMV396" s="79"/>
      <c r="SMW396" s="6">
        <v>1</v>
      </c>
      <c r="SMX396" s="2">
        <v>0.2</v>
      </c>
      <c r="SMY396" s="6">
        <v>20.2</v>
      </c>
      <c r="SMZ396" s="2">
        <v>86.6</v>
      </c>
      <c r="SNA396" s="6">
        <v>0.02</v>
      </c>
      <c r="SNB396" s="6">
        <v>4</v>
      </c>
      <c r="SNC396" s="6"/>
      <c r="SND396" s="6">
        <v>0.2</v>
      </c>
      <c r="SNE396" s="6">
        <v>14</v>
      </c>
      <c r="SNF396" s="6">
        <v>14</v>
      </c>
      <c r="SNG396" s="6">
        <v>8</v>
      </c>
      <c r="SNH396" s="6">
        <v>2.8</v>
      </c>
      <c r="SNI396" s="1" t="s">
        <v>77</v>
      </c>
      <c r="SNJ396" s="2" t="s">
        <v>64</v>
      </c>
      <c r="SNK396" s="3" t="s">
        <v>63</v>
      </c>
      <c r="SNL396" s="79"/>
      <c r="SNM396" s="6">
        <v>1</v>
      </c>
      <c r="SNN396" s="2">
        <v>0.2</v>
      </c>
      <c r="SNO396" s="6">
        <v>20.2</v>
      </c>
      <c r="SNP396" s="2">
        <v>86.6</v>
      </c>
      <c r="SNQ396" s="6">
        <v>0.02</v>
      </c>
      <c r="SNR396" s="6">
        <v>4</v>
      </c>
      <c r="SNS396" s="6"/>
      <c r="SNT396" s="6">
        <v>0.2</v>
      </c>
      <c r="SNU396" s="6">
        <v>14</v>
      </c>
      <c r="SNV396" s="6">
        <v>14</v>
      </c>
      <c r="SNW396" s="6">
        <v>8</v>
      </c>
      <c r="SNX396" s="6">
        <v>2.8</v>
      </c>
      <c r="SNY396" s="1" t="s">
        <v>77</v>
      </c>
      <c r="SNZ396" s="2" t="s">
        <v>64</v>
      </c>
      <c r="SOA396" s="3" t="s">
        <v>63</v>
      </c>
      <c r="SOB396" s="79"/>
      <c r="SOC396" s="6">
        <v>1</v>
      </c>
      <c r="SOD396" s="2">
        <v>0.2</v>
      </c>
      <c r="SOE396" s="6">
        <v>20.2</v>
      </c>
      <c r="SOF396" s="2">
        <v>86.6</v>
      </c>
      <c r="SOG396" s="6">
        <v>0.02</v>
      </c>
      <c r="SOH396" s="6">
        <v>4</v>
      </c>
      <c r="SOI396" s="6"/>
      <c r="SOJ396" s="6">
        <v>0.2</v>
      </c>
      <c r="SOK396" s="6">
        <v>14</v>
      </c>
      <c r="SOL396" s="6">
        <v>14</v>
      </c>
      <c r="SOM396" s="6">
        <v>8</v>
      </c>
      <c r="SON396" s="6">
        <v>2.8</v>
      </c>
      <c r="SOO396" s="1" t="s">
        <v>77</v>
      </c>
      <c r="SOP396" s="2" t="s">
        <v>64</v>
      </c>
      <c r="SOQ396" s="3" t="s">
        <v>63</v>
      </c>
      <c r="SOR396" s="79"/>
      <c r="SOS396" s="6">
        <v>1</v>
      </c>
      <c r="SOT396" s="2">
        <v>0.2</v>
      </c>
      <c r="SOU396" s="6">
        <v>20.2</v>
      </c>
      <c r="SOV396" s="2">
        <v>86.6</v>
      </c>
      <c r="SOW396" s="6">
        <v>0.02</v>
      </c>
      <c r="SOX396" s="6">
        <v>4</v>
      </c>
      <c r="SOY396" s="6"/>
      <c r="SOZ396" s="6">
        <v>0.2</v>
      </c>
      <c r="SPA396" s="6">
        <v>14</v>
      </c>
      <c r="SPB396" s="6">
        <v>14</v>
      </c>
      <c r="SPC396" s="6">
        <v>8</v>
      </c>
      <c r="SPD396" s="6">
        <v>2.8</v>
      </c>
      <c r="SPE396" s="1" t="s">
        <v>77</v>
      </c>
      <c r="SPF396" s="2" t="s">
        <v>64</v>
      </c>
      <c r="SPG396" s="3" t="s">
        <v>63</v>
      </c>
      <c r="SPH396" s="79"/>
      <c r="SPI396" s="6">
        <v>1</v>
      </c>
      <c r="SPJ396" s="2">
        <v>0.2</v>
      </c>
      <c r="SPK396" s="6">
        <v>20.2</v>
      </c>
      <c r="SPL396" s="2">
        <v>86.6</v>
      </c>
      <c r="SPM396" s="6">
        <v>0.02</v>
      </c>
      <c r="SPN396" s="6">
        <v>4</v>
      </c>
      <c r="SPO396" s="6"/>
      <c r="SPP396" s="6">
        <v>0.2</v>
      </c>
      <c r="SPQ396" s="6">
        <v>14</v>
      </c>
      <c r="SPR396" s="6">
        <v>14</v>
      </c>
      <c r="SPS396" s="6">
        <v>8</v>
      </c>
      <c r="SPT396" s="6">
        <v>2.8</v>
      </c>
      <c r="SPU396" s="1" t="s">
        <v>77</v>
      </c>
      <c r="SPV396" s="2" t="s">
        <v>64</v>
      </c>
      <c r="SPW396" s="3" t="s">
        <v>63</v>
      </c>
      <c r="SPX396" s="79"/>
      <c r="SPY396" s="6">
        <v>1</v>
      </c>
      <c r="SPZ396" s="2">
        <v>0.2</v>
      </c>
      <c r="SQA396" s="6">
        <v>20.2</v>
      </c>
      <c r="SQB396" s="2">
        <v>86.6</v>
      </c>
      <c r="SQC396" s="6">
        <v>0.02</v>
      </c>
      <c r="SQD396" s="6">
        <v>4</v>
      </c>
      <c r="SQE396" s="6"/>
      <c r="SQF396" s="6">
        <v>0.2</v>
      </c>
      <c r="SQG396" s="6">
        <v>14</v>
      </c>
      <c r="SQH396" s="6">
        <v>14</v>
      </c>
      <c r="SQI396" s="6">
        <v>8</v>
      </c>
      <c r="SQJ396" s="6">
        <v>2.8</v>
      </c>
      <c r="SQK396" s="1" t="s">
        <v>77</v>
      </c>
      <c r="SQL396" s="2" t="s">
        <v>64</v>
      </c>
      <c r="SQM396" s="3" t="s">
        <v>63</v>
      </c>
      <c r="SQN396" s="79"/>
      <c r="SQO396" s="6">
        <v>1</v>
      </c>
      <c r="SQP396" s="2">
        <v>0.2</v>
      </c>
      <c r="SQQ396" s="6">
        <v>20.2</v>
      </c>
      <c r="SQR396" s="2">
        <v>86.6</v>
      </c>
      <c r="SQS396" s="6">
        <v>0.02</v>
      </c>
      <c r="SQT396" s="6">
        <v>4</v>
      </c>
      <c r="SQU396" s="6"/>
      <c r="SQV396" s="6">
        <v>0.2</v>
      </c>
      <c r="SQW396" s="6">
        <v>14</v>
      </c>
      <c r="SQX396" s="6">
        <v>14</v>
      </c>
      <c r="SQY396" s="6">
        <v>8</v>
      </c>
      <c r="SQZ396" s="6">
        <v>2.8</v>
      </c>
      <c r="SRA396" s="1" t="s">
        <v>77</v>
      </c>
      <c r="SRB396" s="2" t="s">
        <v>64</v>
      </c>
      <c r="SRC396" s="3" t="s">
        <v>63</v>
      </c>
      <c r="SRD396" s="79"/>
      <c r="SRE396" s="6">
        <v>1</v>
      </c>
      <c r="SRF396" s="2">
        <v>0.2</v>
      </c>
      <c r="SRG396" s="6">
        <v>20.2</v>
      </c>
      <c r="SRH396" s="2">
        <v>86.6</v>
      </c>
      <c r="SRI396" s="6">
        <v>0.02</v>
      </c>
      <c r="SRJ396" s="6">
        <v>4</v>
      </c>
      <c r="SRK396" s="6"/>
      <c r="SRL396" s="6">
        <v>0.2</v>
      </c>
      <c r="SRM396" s="6">
        <v>14</v>
      </c>
      <c r="SRN396" s="6">
        <v>14</v>
      </c>
      <c r="SRO396" s="6">
        <v>8</v>
      </c>
      <c r="SRP396" s="6">
        <v>2.8</v>
      </c>
      <c r="SRQ396" s="1" t="s">
        <v>77</v>
      </c>
      <c r="SRR396" s="2" t="s">
        <v>64</v>
      </c>
      <c r="SRS396" s="3" t="s">
        <v>63</v>
      </c>
      <c r="SRT396" s="79"/>
      <c r="SRU396" s="6">
        <v>1</v>
      </c>
      <c r="SRV396" s="2">
        <v>0.2</v>
      </c>
      <c r="SRW396" s="6">
        <v>20.2</v>
      </c>
      <c r="SRX396" s="2">
        <v>86.6</v>
      </c>
      <c r="SRY396" s="6">
        <v>0.02</v>
      </c>
      <c r="SRZ396" s="6">
        <v>4</v>
      </c>
      <c r="SSA396" s="6"/>
      <c r="SSB396" s="6">
        <v>0.2</v>
      </c>
      <c r="SSC396" s="6">
        <v>14</v>
      </c>
      <c r="SSD396" s="6">
        <v>14</v>
      </c>
      <c r="SSE396" s="6">
        <v>8</v>
      </c>
      <c r="SSF396" s="6">
        <v>2.8</v>
      </c>
      <c r="SSG396" s="1" t="s">
        <v>77</v>
      </c>
      <c r="SSH396" s="2" t="s">
        <v>64</v>
      </c>
      <c r="SSI396" s="3" t="s">
        <v>63</v>
      </c>
      <c r="SSJ396" s="79"/>
      <c r="SSK396" s="6">
        <v>1</v>
      </c>
      <c r="SSL396" s="2">
        <v>0.2</v>
      </c>
      <c r="SSM396" s="6">
        <v>20.2</v>
      </c>
      <c r="SSN396" s="2">
        <v>86.6</v>
      </c>
      <c r="SSO396" s="6">
        <v>0.02</v>
      </c>
      <c r="SSP396" s="6">
        <v>4</v>
      </c>
      <c r="SSQ396" s="6"/>
      <c r="SSR396" s="6">
        <v>0.2</v>
      </c>
      <c r="SSS396" s="6">
        <v>14</v>
      </c>
      <c r="SST396" s="6">
        <v>14</v>
      </c>
      <c r="SSU396" s="6">
        <v>8</v>
      </c>
      <c r="SSV396" s="6">
        <v>2.8</v>
      </c>
      <c r="SSW396" s="1" t="s">
        <v>77</v>
      </c>
      <c r="SSX396" s="2" t="s">
        <v>64</v>
      </c>
      <c r="SSY396" s="3" t="s">
        <v>63</v>
      </c>
      <c r="SSZ396" s="79"/>
      <c r="STA396" s="6">
        <v>1</v>
      </c>
      <c r="STB396" s="2">
        <v>0.2</v>
      </c>
      <c r="STC396" s="6">
        <v>20.2</v>
      </c>
      <c r="STD396" s="2">
        <v>86.6</v>
      </c>
      <c r="STE396" s="6">
        <v>0.02</v>
      </c>
      <c r="STF396" s="6">
        <v>4</v>
      </c>
      <c r="STG396" s="6"/>
      <c r="STH396" s="6">
        <v>0.2</v>
      </c>
      <c r="STI396" s="6">
        <v>14</v>
      </c>
      <c r="STJ396" s="6">
        <v>14</v>
      </c>
      <c r="STK396" s="6">
        <v>8</v>
      </c>
      <c r="STL396" s="6">
        <v>2.8</v>
      </c>
      <c r="STM396" s="1" t="s">
        <v>77</v>
      </c>
      <c r="STN396" s="2" t="s">
        <v>64</v>
      </c>
      <c r="STO396" s="3" t="s">
        <v>63</v>
      </c>
      <c r="STP396" s="79"/>
      <c r="STQ396" s="6">
        <v>1</v>
      </c>
      <c r="STR396" s="2">
        <v>0.2</v>
      </c>
      <c r="STS396" s="6">
        <v>20.2</v>
      </c>
      <c r="STT396" s="2">
        <v>86.6</v>
      </c>
      <c r="STU396" s="6">
        <v>0.02</v>
      </c>
      <c r="STV396" s="6">
        <v>4</v>
      </c>
      <c r="STW396" s="6"/>
      <c r="STX396" s="6">
        <v>0.2</v>
      </c>
      <c r="STY396" s="6">
        <v>14</v>
      </c>
      <c r="STZ396" s="6">
        <v>14</v>
      </c>
      <c r="SUA396" s="6">
        <v>8</v>
      </c>
      <c r="SUB396" s="6">
        <v>2.8</v>
      </c>
      <c r="SUC396" s="1" t="s">
        <v>77</v>
      </c>
      <c r="SUD396" s="2" t="s">
        <v>64</v>
      </c>
      <c r="SUE396" s="3" t="s">
        <v>63</v>
      </c>
      <c r="SUF396" s="79"/>
      <c r="SUG396" s="6">
        <v>1</v>
      </c>
      <c r="SUH396" s="2">
        <v>0.2</v>
      </c>
      <c r="SUI396" s="6">
        <v>20.2</v>
      </c>
      <c r="SUJ396" s="2">
        <v>86.6</v>
      </c>
      <c r="SUK396" s="6">
        <v>0.02</v>
      </c>
      <c r="SUL396" s="6">
        <v>4</v>
      </c>
      <c r="SUM396" s="6"/>
      <c r="SUN396" s="6">
        <v>0.2</v>
      </c>
      <c r="SUO396" s="6">
        <v>14</v>
      </c>
      <c r="SUP396" s="6">
        <v>14</v>
      </c>
      <c r="SUQ396" s="6">
        <v>8</v>
      </c>
      <c r="SUR396" s="6">
        <v>2.8</v>
      </c>
      <c r="SUS396" s="1" t="s">
        <v>77</v>
      </c>
      <c r="SUT396" s="2" t="s">
        <v>64</v>
      </c>
      <c r="SUU396" s="3" t="s">
        <v>63</v>
      </c>
      <c r="SUV396" s="79"/>
      <c r="SUW396" s="6">
        <v>1</v>
      </c>
      <c r="SUX396" s="2">
        <v>0.2</v>
      </c>
      <c r="SUY396" s="6">
        <v>20.2</v>
      </c>
      <c r="SUZ396" s="2">
        <v>86.6</v>
      </c>
      <c r="SVA396" s="6">
        <v>0.02</v>
      </c>
      <c r="SVB396" s="6">
        <v>4</v>
      </c>
      <c r="SVC396" s="6"/>
      <c r="SVD396" s="6">
        <v>0.2</v>
      </c>
      <c r="SVE396" s="6">
        <v>14</v>
      </c>
      <c r="SVF396" s="6">
        <v>14</v>
      </c>
      <c r="SVG396" s="6">
        <v>8</v>
      </c>
      <c r="SVH396" s="6">
        <v>2.8</v>
      </c>
      <c r="SVI396" s="1" t="s">
        <v>77</v>
      </c>
      <c r="SVJ396" s="2" t="s">
        <v>64</v>
      </c>
      <c r="SVK396" s="3" t="s">
        <v>63</v>
      </c>
      <c r="SVL396" s="79"/>
      <c r="SVM396" s="6">
        <v>1</v>
      </c>
      <c r="SVN396" s="2">
        <v>0.2</v>
      </c>
      <c r="SVO396" s="6">
        <v>20.2</v>
      </c>
      <c r="SVP396" s="2">
        <v>86.6</v>
      </c>
      <c r="SVQ396" s="6">
        <v>0.02</v>
      </c>
      <c r="SVR396" s="6">
        <v>4</v>
      </c>
      <c r="SVS396" s="6"/>
      <c r="SVT396" s="6">
        <v>0.2</v>
      </c>
      <c r="SVU396" s="6">
        <v>14</v>
      </c>
      <c r="SVV396" s="6">
        <v>14</v>
      </c>
      <c r="SVW396" s="6">
        <v>8</v>
      </c>
      <c r="SVX396" s="6">
        <v>2.8</v>
      </c>
      <c r="SVY396" s="1" t="s">
        <v>77</v>
      </c>
      <c r="SVZ396" s="2" t="s">
        <v>64</v>
      </c>
      <c r="SWA396" s="3" t="s">
        <v>63</v>
      </c>
      <c r="SWB396" s="79"/>
      <c r="SWC396" s="6">
        <v>1</v>
      </c>
      <c r="SWD396" s="2">
        <v>0.2</v>
      </c>
      <c r="SWE396" s="6">
        <v>20.2</v>
      </c>
      <c r="SWF396" s="2">
        <v>86.6</v>
      </c>
      <c r="SWG396" s="6">
        <v>0.02</v>
      </c>
      <c r="SWH396" s="6">
        <v>4</v>
      </c>
      <c r="SWI396" s="6"/>
      <c r="SWJ396" s="6">
        <v>0.2</v>
      </c>
      <c r="SWK396" s="6">
        <v>14</v>
      </c>
      <c r="SWL396" s="6">
        <v>14</v>
      </c>
      <c r="SWM396" s="6">
        <v>8</v>
      </c>
      <c r="SWN396" s="6">
        <v>2.8</v>
      </c>
      <c r="SWO396" s="1" t="s">
        <v>77</v>
      </c>
      <c r="SWP396" s="2" t="s">
        <v>64</v>
      </c>
      <c r="SWQ396" s="3" t="s">
        <v>63</v>
      </c>
      <c r="SWR396" s="79"/>
      <c r="SWS396" s="6">
        <v>1</v>
      </c>
      <c r="SWT396" s="2">
        <v>0.2</v>
      </c>
      <c r="SWU396" s="6">
        <v>20.2</v>
      </c>
      <c r="SWV396" s="2">
        <v>86.6</v>
      </c>
      <c r="SWW396" s="6">
        <v>0.02</v>
      </c>
      <c r="SWX396" s="6">
        <v>4</v>
      </c>
      <c r="SWY396" s="6"/>
      <c r="SWZ396" s="6">
        <v>0.2</v>
      </c>
      <c r="SXA396" s="6">
        <v>14</v>
      </c>
      <c r="SXB396" s="6">
        <v>14</v>
      </c>
      <c r="SXC396" s="6">
        <v>8</v>
      </c>
      <c r="SXD396" s="6">
        <v>2.8</v>
      </c>
      <c r="SXE396" s="1" t="s">
        <v>77</v>
      </c>
      <c r="SXF396" s="2" t="s">
        <v>64</v>
      </c>
      <c r="SXG396" s="3" t="s">
        <v>63</v>
      </c>
      <c r="SXH396" s="79"/>
      <c r="SXI396" s="6">
        <v>1</v>
      </c>
      <c r="SXJ396" s="2">
        <v>0.2</v>
      </c>
      <c r="SXK396" s="6">
        <v>20.2</v>
      </c>
      <c r="SXL396" s="2">
        <v>86.6</v>
      </c>
      <c r="SXM396" s="6">
        <v>0.02</v>
      </c>
      <c r="SXN396" s="6">
        <v>4</v>
      </c>
      <c r="SXO396" s="6"/>
      <c r="SXP396" s="6">
        <v>0.2</v>
      </c>
      <c r="SXQ396" s="6">
        <v>14</v>
      </c>
      <c r="SXR396" s="6">
        <v>14</v>
      </c>
      <c r="SXS396" s="6">
        <v>8</v>
      </c>
      <c r="SXT396" s="6">
        <v>2.8</v>
      </c>
      <c r="SXU396" s="1" t="s">
        <v>77</v>
      </c>
      <c r="SXV396" s="2" t="s">
        <v>64</v>
      </c>
      <c r="SXW396" s="3" t="s">
        <v>63</v>
      </c>
      <c r="SXX396" s="79"/>
      <c r="SXY396" s="6">
        <v>1</v>
      </c>
      <c r="SXZ396" s="2">
        <v>0.2</v>
      </c>
      <c r="SYA396" s="6">
        <v>20.2</v>
      </c>
      <c r="SYB396" s="2">
        <v>86.6</v>
      </c>
      <c r="SYC396" s="6">
        <v>0.02</v>
      </c>
      <c r="SYD396" s="6">
        <v>4</v>
      </c>
      <c r="SYE396" s="6"/>
      <c r="SYF396" s="6">
        <v>0.2</v>
      </c>
      <c r="SYG396" s="6">
        <v>14</v>
      </c>
      <c r="SYH396" s="6">
        <v>14</v>
      </c>
      <c r="SYI396" s="6">
        <v>8</v>
      </c>
      <c r="SYJ396" s="6">
        <v>2.8</v>
      </c>
      <c r="SYK396" s="1" t="s">
        <v>77</v>
      </c>
      <c r="SYL396" s="2" t="s">
        <v>64</v>
      </c>
      <c r="SYM396" s="3" t="s">
        <v>63</v>
      </c>
      <c r="SYN396" s="79"/>
      <c r="SYO396" s="6">
        <v>1</v>
      </c>
      <c r="SYP396" s="2">
        <v>0.2</v>
      </c>
      <c r="SYQ396" s="6">
        <v>20.2</v>
      </c>
      <c r="SYR396" s="2">
        <v>86.6</v>
      </c>
      <c r="SYS396" s="6">
        <v>0.02</v>
      </c>
      <c r="SYT396" s="6">
        <v>4</v>
      </c>
      <c r="SYU396" s="6"/>
      <c r="SYV396" s="6">
        <v>0.2</v>
      </c>
      <c r="SYW396" s="6">
        <v>14</v>
      </c>
      <c r="SYX396" s="6">
        <v>14</v>
      </c>
      <c r="SYY396" s="6">
        <v>8</v>
      </c>
      <c r="SYZ396" s="6">
        <v>2.8</v>
      </c>
      <c r="SZA396" s="1" t="s">
        <v>77</v>
      </c>
      <c r="SZB396" s="2" t="s">
        <v>64</v>
      </c>
      <c r="SZC396" s="3" t="s">
        <v>63</v>
      </c>
      <c r="SZD396" s="79"/>
      <c r="SZE396" s="6">
        <v>1</v>
      </c>
      <c r="SZF396" s="2">
        <v>0.2</v>
      </c>
      <c r="SZG396" s="6">
        <v>20.2</v>
      </c>
      <c r="SZH396" s="2">
        <v>86.6</v>
      </c>
      <c r="SZI396" s="6">
        <v>0.02</v>
      </c>
      <c r="SZJ396" s="6">
        <v>4</v>
      </c>
      <c r="SZK396" s="6"/>
      <c r="SZL396" s="6">
        <v>0.2</v>
      </c>
      <c r="SZM396" s="6">
        <v>14</v>
      </c>
      <c r="SZN396" s="6">
        <v>14</v>
      </c>
      <c r="SZO396" s="6">
        <v>8</v>
      </c>
      <c r="SZP396" s="6">
        <v>2.8</v>
      </c>
      <c r="SZQ396" s="1" t="s">
        <v>77</v>
      </c>
      <c r="SZR396" s="2" t="s">
        <v>64</v>
      </c>
      <c r="SZS396" s="3" t="s">
        <v>63</v>
      </c>
      <c r="SZT396" s="79"/>
      <c r="SZU396" s="6">
        <v>1</v>
      </c>
      <c r="SZV396" s="2">
        <v>0.2</v>
      </c>
      <c r="SZW396" s="6">
        <v>20.2</v>
      </c>
      <c r="SZX396" s="2">
        <v>86.6</v>
      </c>
      <c r="SZY396" s="6">
        <v>0.02</v>
      </c>
      <c r="SZZ396" s="6">
        <v>4</v>
      </c>
      <c r="TAA396" s="6"/>
      <c r="TAB396" s="6">
        <v>0.2</v>
      </c>
      <c r="TAC396" s="6">
        <v>14</v>
      </c>
      <c r="TAD396" s="6">
        <v>14</v>
      </c>
      <c r="TAE396" s="6">
        <v>8</v>
      </c>
      <c r="TAF396" s="6">
        <v>2.8</v>
      </c>
      <c r="TAG396" s="1" t="s">
        <v>77</v>
      </c>
      <c r="TAH396" s="2" t="s">
        <v>64</v>
      </c>
      <c r="TAI396" s="3" t="s">
        <v>63</v>
      </c>
      <c r="TAJ396" s="79"/>
      <c r="TAK396" s="6">
        <v>1</v>
      </c>
      <c r="TAL396" s="2">
        <v>0.2</v>
      </c>
      <c r="TAM396" s="6">
        <v>20.2</v>
      </c>
      <c r="TAN396" s="2">
        <v>86.6</v>
      </c>
      <c r="TAO396" s="6">
        <v>0.02</v>
      </c>
      <c r="TAP396" s="6">
        <v>4</v>
      </c>
      <c r="TAQ396" s="6"/>
      <c r="TAR396" s="6">
        <v>0.2</v>
      </c>
      <c r="TAS396" s="6">
        <v>14</v>
      </c>
      <c r="TAT396" s="6">
        <v>14</v>
      </c>
      <c r="TAU396" s="6">
        <v>8</v>
      </c>
      <c r="TAV396" s="6">
        <v>2.8</v>
      </c>
      <c r="TAW396" s="1" t="s">
        <v>77</v>
      </c>
      <c r="TAX396" s="2" t="s">
        <v>64</v>
      </c>
      <c r="TAY396" s="3" t="s">
        <v>63</v>
      </c>
      <c r="TAZ396" s="79"/>
      <c r="TBA396" s="6">
        <v>1</v>
      </c>
      <c r="TBB396" s="2">
        <v>0.2</v>
      </c>
      <c r="TBC396" s="6">
        <v>20.2</v>
      </c>
      <c r="TBD396" s="2">
        <v>86.6</v>
      </c>
      <c r="TBE396" s="6">
        <v>0.02</v>
      </c>
      <c r="TBF396" s="6">
        <v>4</v>
      </c>
      <c r="TBG396" s="6"/>
      <c r="TBH396" s="6">
        <v>0.2</v>
      </c>
      <c r="TBI396" s="6">
        <v>14</v>
      </c>
      <c r="TBJ396" s="6">
        <v>14</v>
      </c>
      <c r="TBK396" s="6">
        <v>8</v>
      </c>
      <c r="TBL396" s="6">
        <v>2.8</v>
      </c>
      <c r="TBM396" s="1" t="s">
        <v>77</v>
      </c>
      <c r="TBN396" s="2" t="s">
        <v>64</v>
      </c>
      <c r="TBO396" s="3" t="s">
        <v>63</v>
      </c>
      <c r="TBP396" s="79"/>
      <c r="TBQ396" s="6">
        <v>1</v>
      </c>
      <c r="TBR396" s="2">
        <v>0.2</v>
      </c>
      <c r="TBS396" s="6">
        <v>20.2</v>
      </c>
      <c r="TBT396" s="2">
        <v>86.6</v>
      </c>
      <c r="TBU396" s="6">
        <v>0.02</v>
      </c>
      <c r="TBV396" s="6">
        <v>4</v>
      </c>
      <c r="TBW396" s="6"/>
      <c r="TBX396" s="6">
        <v>0.2</v>
      </c>
      <c r="TBY396" s="6">
        <v>14</v>
      </c>
      <c r="TBZ396" s="6">
        <v>14</v>
      </c>
      <c r="TCA396" s="6">
        <v>8</v>
      </c>
      <c r="TCB396" s="6">
        <v>2.8</v>
      </c>
      <c r="TCC396" s="1" t="s">
        <v>77</v>
      </c>
      <c r="TCD396" s="2" t="s">
        <v>64</v>
      </c>
      <c r="TCE396" s="3" t="s">
        <v>63</v>
      </c>
      <c r="TCF396" s="79"/>
      <c r="TCG396" s="6">
        <v>1</v>
      </c>
      <c r="TCH396" s="2">
        <v>0.2</v>
      </c>
      <c r="TCI396" s="6">
        <v>20.2</v>
      </c>
      <c r="TCJ396" s="2">
        <v>86.6</v>
      </c>
      <c r="TCK396" s="6">
        <v>0.02</v>
      </c>
      <c r="TCL396" s="6">
        <v>4</v>
      </c>
      <c r="TCM396" s="6"/>
      <c r="TCN396" s="6">
        <v>0.2</v>
      </c>
      <c r="TCO396" s="6">
        <v>14</v>
      </c>
      <c r="TCP396" s="6">
        <v>14</v>
      </c>
      <c r="TCQ396" s="6">
        <v>8</v>
      </c>
      <c r="TCR396" s="6">
        <v>2.8</v>
      </c>
      <c r="TCS396" s="1" t="s">
        <v>77</v>
      </c>
      <c r="TCT396" s="2" t="s">
        <v>64</v>
      </c>
      <c r="TCU396" s="3" t="s">
        <v>63</v>
      </c>
      <c r="TCV396" s="79"/>
      <c r="TCW396" s="6">
        <v>1</v>
      </c>
      <c r="TCX396" s="2">
        <v>0.2</v>
      </c>
      <c r="TCY396" s="6">
        <v>20.2</v>
      </c>
      <c r="TCZ396" s="2">
        <v>86.6</v>
      </c>
      <c r="TDA396" s="6">
        <v>0.02</v>
      </c>
      <c r="TDB396" s="6">
        <v>4</v>
      </c>
      <c r="TDC396" s="6"/>
      <c r="TDD396" s="6">
        <v>0.2</v>
      </c>
      <c r="TDE396" s="6">
        <v>14</v>
      </c>
      <c r="TDF396" s="6">
        <v>14</v>
      </c>
      <c r="TDG396" s="6">
        <v>8</v>
      </c>
      <c r="TDH396" s="6">
        <v>2.8</v>
      </c>
      <c r="TDI396" s="1" t="s">
        <v>77</v>
      </c>
      <c r="TDJ396" s="2" t="s">
        <v>64</v>
      </c>
      <c r="TDK396" s="3" t="s">
        <v>63</v>
      </c>
      <c r="TDL396" s="79"/>
      <c r="TDM396" s="6">
        <v>1</v>
      </c>
      <c r="TDN396" s="2">
        <v>0.2</v>
      </c>
      <c r="TDO396" s="6">
        <v>20.2</v>
      </c>
      <c r="TDP396" s="2">
        <v>86.6</v>
      </c>
      <c r="TDQ396" s="6">
        <v>0.02</v>
      </c>
      <c r="TDR396" s="6">
        <v>4</v>
      </c>
      <c r="TDS396" s="6"/>
      <c r="TDT396" s="6">
        <v>0.2</v>
      </c>
      <c r="TDU396" s="6">
        <v>14</v>
      </c>
      <c r="TDV396" s="6">
        <v>14</v>
      </c>
      <c r="TDW396" s="6">
        <v>8</v>
      </c>
      <c r="TDX396" s="6">
        <v>2.8</v>
      </c>
      <c r="TDY396" s="1" t="s">
        <v>77</v>
      </c>
      <c r="TDZ396" s="2" t="s">
        <v>64</v>
      </c>
      <c r="TEA396" s="3" t="s">
        <v>63</v>
      </c>
      <c r="TEB396" s="79"/>
      <c r="TEC396" s="6">
        <v>1</v>
      </c>
      <c r="TED396" s="2">
        <v>0.2</v>
      </c>
      <c r="TEE396" s="6">
        <v>20.2</v>
      </c>
      <c r="TEF396" s="2">
        <v>86.6</v>
      </c>
      <c r="TEG396" s="6">
        <v>0.02</v>
      </c>
      <c r="TEH396" s="6">
        <v>4</v>
      </c>
      <c r="TEI396" s="6"/>
      <c r="TEJ396" s="6">
        <v>0.2</v>
      </c>
      <c r="TEK396" s="6">
        <v>14</v>
      </c>
      <c r="TEL396" s="6">
        <v>14</v>
      </c>
      <c r="TEM396" s="6">
        <v>8</v>
      </c>
      <c r="TEN396" s="6">
        <v>2.8</v>
      </c>
      <c r="TEO396" s="1" t="s">
        <v>77</v>
      </c>
      <c r="TEP396" s="2" t="s">
        <v>64</v>
      </c>
      <c r="TEQ396" s="3" t="s">
        <v>63</v>
      </c>
      <c r="TER396" s="79"/>
      <c r="TES396" s="6">
        <v>1</v>
      </c>
      <c r="TET396" s="2">
        <v>0.2</v>
      </c>
      <c r="TEU396" s="6">
        <v>20.2</v>
      </c>
      <c r="TEV396" s="2">
        <v>86.6</v>
      </c>
      <c r="TEW396" s="6">
        <v>0.02</v>
      </c>
      <c r="TEX396" s="6">
        <v>4</v>
      </c>
      <c r="TEY396" s="6"/>
      <c r="TEZ396" s="6">
        <v>0.2</v>
      </c>
      <c r="TFA396" s="6">
        <v>14</v>
      </c>
      <c r="TFB396" s="6">
        <v>14</v>
      </c>
      <c r="TFC396" s="6">
        <v>8</v>
      </c>
      <c r="TFD396" s="6">
        <v>2.8</v>
      </c>
      <c r="TFE396" s="1" t="s">
        <v>77</v>
      </c>
      <c r="TFF396" s="2" t="s">
        <v>64</v>
      </c>
      <c r="TFG396" s="3" t="s">
        <v>63</v>
      </c>
      <c r="TFH396" s="79"/>
      <c r="TFI396" s="6">
        <v>1</v>
      </c>
      <c r="TFJ396" s="2">
        <v>0.2</v>
      </c>
      <c r="TFK396" s="6">
        <v>20.2</v>
      </c>
      <c r="TFL396" s="2">
        <v>86.6</v>
      </c>
      <c r="TFM396" s="6">
        <v>0.02</v>
      </c>
      <c r="TFN396" s="6">
        <v>4</v>
      </c>
      <c r="TFO396" s="6"/>
      <c r="TFP396" s="6">
        <v>0.2</v>
      </c>
      <c r="TFQ396" s="6">
        <v>14</v>
      </c>
      <c r="TFR396" s="6">
        <v>14</v>
      </c>
      <c r="TFS396" s="6">
        <v>8</v>
      </c>
      <c r="TFT396" s="6">
        <v>2.8</v>
      </c>
      <c r="TFU396" s="1" t="s">
        <v>77</v>
      </c>
      <c r="TFV396" s="2" t="s">
        <v>64</v>
      </c>
      <c r="TFW396" s="3" t="s">
        <v>63</v>
      </c>
      <c r="TFX396" s="79"/>
      <c r="TFY396" s="6">
        <v>1</v>
      </c>
      <c r="TFZ396" s="2">
        <v>0.2</v>
      </c>
      <c r="TGA396" s="6">
        <v>20.2</v>
      </c>
      <c r="TGB396" s="2">
        <v>86.6</v>
      </c>
      <c r="TGC396" s="6">
        <v>0.02</v>
      </c>
      <c r="TGD396" s="6">
        <v>4</v>
      </c>
      <c r="TGE396" s="6"/>
      <c r="TGF396" s="6">
        <v>0.2</v>
      </c>
      <c r="TGG396" s="6">
        <v>14</v>
      </c>
      <c r="TGH396" s="6">
        <v>14</v>
      </c>
      <c r="TGI396" s="6">
        <v>8</v>
      </c>
      <c r="TGJ396" s="6">
        <v>2.8</v>
      </c>
      <c r="TGK396" s="1" t="s">
        <v>77</v>
      </c>
      <c r="TGL396" s="2" t="s">
        <v>64</v>
      </c>
      <c r="TGM396" s="3" t="s">
        <v>63</v>
      </c>
      <c r="TGN396" s="79"/>
      <c r="TGO396" s="6">
        <v>1</v>
      </c>
      <c r="TGP396" s="2">
        <v>0.2</v>
      </c>
      <c r="TGQ396" s="6">
        <v>20.2</v>
      </c>
      <c r="TGR396" s="2">
        <v>86.6</v>
      </c>
      <c r="TGS396" s="6">
        <v>0.02</v>
      </c>
      <c r="TGT396" s="6">
        <v>4</v>
      </c>
      <c r="TGU396" s="6"/>
      <c r="TGV396" s="6">
        <v>0.2</v>
      </c>
      <c r="TGW396" s="6">
        <v>14</v>
      </c>
      <c r="TGX396" s="6">
        <v>14</v>
      </c>
      <c r="TGY396" s="6">
        <v>8</v>
      </c>
      <c r="TGZ396" s="6">
        <v>2.8</v>
      </c>
      <c r="THA396" s="1" t="s">
        <v>77</v>
      </c>
      <c r="THB396" s="2" t="s">
        <v>64</v>
      </c>
      <c r="THC396" s="3" t="s">
        <v>63</v>
      </c>
      <c r="THD396" s="79"/>
      <c r="THE396" s="6">
        <v>1</v>
      </c>
      <c r="THF396" s="2">
        <v>0.2</v>
      </c>
      <c r="THG396" s="6">
        <v>20.2</v>
      </c>
      <c r="THH396" s="2">
        <v>86.6</v>
      </c>
      <c r="THI396" s="6">
        <v>0.02</v>
      </c>
      <c r="THJ396" s="6">
        <v>4</v>
      </c>
      <c r="THK396" s="6"/>
      <c r="THL396" s="6">
        <v>0.2</v>
      </c>
      <c r="THM396" s="6">
        <v>14</v>
      </c>
      <c r="THN396" s="6">
        <v>14</v>
      </c>
      <c r="THO396" s="6">
        <v>8</v>
      </c>
      <c r="THP396" s="6">
        <v>2.8</v>
      </c>
      <c r="THQ396" s="1" t="s">
        <v>77</v>
      </c>
      <c r="THR396" s="2" t="s">
        <v>64</v>
      </c>
      <c r="THS396" s="3" t="s">
        <v>63</v>
      </c>
      <c r="THT396" s="79"/>
      <c r="THU396" s="6">
        <v>1</v>
      </c>
      <c r="THV396" s="2">
        <v>0.2</v>
      </c>
      <c r="THW396" s="6">
        <v>20.2</v>
      </c>
      <c r="THX396" s="2">
        <v>86.6</v>
      </c>
      <c r="THY396" s="6">
        <v>0.02</v>
      </c>
      <c r="THZ396" s="6">
        <v>4</v>
      </c>
      <c r="TIA396" s="6"/>
      <c r="TIB396" s="6">
        <v>0.2</v>
      </c>
      <c r="TIC396" s="6">
        <v>14</v>
      </c>
      <c r="TID396" s="6">
        <v>14</v>
      </c>
      <c r="TIE396" s="6">
        <v>8</v>
      </c>
      <c r="TIF396" s="6">
        <v>2.8</v>
      </c>
      <c r="TIG396" s="1" t="s">
        <v>77</v>
      </c>
      <c r="TIH396" s="2" t="s">
        <v>64</v>
      </c>
      <c r="TII396" s="3" t="s">
        <v>63</v>
      </c>
      <c r="TIJ396" s="79"/>
      <c r="TIK396" s="6">
        <v>1</v>
      </c>
      <c r="TIL396" s="2">
        <v>0.2</v>
      </c>
      <c r="TIM396" s="6">
        <v>20.2</v>
      </c>
      <c r="TIN396" s="2">
        <v>86.6</v>
      </c>
      <c r="TIO396" s="6">
        <v>0.02</v>
      </c>
      <c r="TIP396" s="6">
        <v>4</v>
      </c>
      <c r="TIQ396" s="6"/>
      <c r="TIR396" s="6">
        <v>0.2</v>
      </c>
      <c r="TIS396" s="6">
        <v>14</v>
      </c>
      <c r="TIT396" s="6">
        <v>14</v>
      </c>
      <c r="TIU396" s="6">
        <v>8</v>
      </c>
      <c r="TIV396" s="6">
        <v>2.8</v>
      </c>
      <c r="TIW396" s="1" t="s">
        <v>77</v>
      </c>
      <c r="TIX396" s="2" t="s">
        <v>64</v>
      </c>
      <c r="TIY396" s="3" t="s">
        <v>63</v>
      </c>
      <c r="TIZ396" s="79"/>
      <c r="TJA396" s="6">
        <v>1</v>
      </c>
      <c r="TJB396" s="2">
        <v>0.2</v>
      </c>
      <c r="TJC396" s="6">
        <v>20.2</v>
      </c>
      <c r="TJD396" s="2">
        <v>86.6</v>
      </c>
      <c r="TJE396" s="6">
        <v>0.02</v>
      </c>
      <c r="TJF396" s="6">
        <v>4</v>
      </c>
      <c r="TJG396" s="6"/>
      <c r="TJH396" s="6">
        <v>0.2</v>
      </c>
      <c r="TJI396" s="6">
        <v>14</v>
      </c>
      <c r="TJJ396" s="6">
        <v>14</v>
      </c>
      <c r="TJK396" s="6">
        <v>8</v>
      </c>
      <c r="TJL396" s="6">
        <v>2.8</v>
      </c>
      <c r="TJM396" s="1" t="s">
        <v>77</v>
      </c>
      <c r="TJN396" s="2" t="s">
        <v>64</v>
      </c>
      <c r="TJO396" s="3" t="s">
        <v>63</v>
      </c>
      <c r="TJP396" s="79"/>
      <c r="TJQ396" s="6">
        <v>1</v>
      </c>
      <c r="TJR396" s="2">
        <v>0.2</v>
      </c>
      <c r="TJS396" s="6">
        <v>20.2</v>
      </c>
      <c r="TJT396" s="2">
        <v>86.6</v>
      </c>
      <c r="TJU396" s="6">
        <v>0.02</v>
      </c>
      <c r="TJV396" s="6">
        <v>4</v>
      </c>
      <c r="TJW396" s="6"/>
      <c r="TJX396" s="6">
        <v>0.2</v>
      </c>
      <c r="TJY396" s="6">
        <v>14</v>
      </c>
      <c r="TJZ396" s="6">
        <v>14</v>
      </c>
      <c r="TKA396" s="6">
        <v>8</v>
      </c>
      <c r="TKB396" s="6">
        <v>2.8</v>
      </c>
      <c r="TKC396" s="1" t="s">
        <v>77</v>
      </c>
      <c r="TKD396" s="2" t="s">
        <v>64</v>
      </c>
      <c r="TKE396" s="3" t="s">
        <v>63</v>
      </c>
      <c r="TKF396" s="79"/>
      <c r="TKG396" s="6">
        <v>1</v>
      </c>
      <c r="TKH396" s="2">
        <v>0.2</v>
      </c>
      <c r="TKI396" s="6">
        <v>20.2</v>
      </c>
      <c r="TKJ396" s="2">
        <v>86.6</v>
      </c>
      <c r="TKK396" s="6">
        <v>0.02</v>
      </c>
      <c r="TKL396" s="6">
        <v>4</v>
      </c>
      <c r="TKM396" s="6"/>
      <c r="TKN396" s="6">
        <v>0.2</v>
      </c>
      <c r="TKO396" s="6">
        <v>14</v>
      </c>
      <c r="TKP396" s="6">
        <v>14</v>
      </c>
      <c r="TKQ396" s="6">
        <v>8</v>
      </c>
      <c r="TKR396" s="6">
        <v>2.8</v>
      </c>
      <c r="TKS396" s="1" t="s">
        <v>77</v>
      </c>
      <c r="TKT396" s="2" t="s">
        <v>64</v>
      </c>
      <c r="TKU396" s="3" t="s">
        <v>63</v>
      </c>
      <c r="TKV396" s="79"/>
      <c r="TKW396" s="6">
        <v>1</v>
      </c>
      <c r="TKX396" s="2">
        <v>0.2</v>
      </c>
      <c r="TKY396" s="6">
        <v>20.2</v>
      </c>
      <c r="TKZ396" s="2">
        <v>86.6</v>
      </c>
      <c r="TLA396" s="6">
        <v>0.02</v>
      </c>
      <c r="TLB396" s="6">
        <v>4</v>
      </c>
      <c r="TLC396" s="6"/>
      <c r="TLD396" s="6">
        <v>0.2</v>
      </c>
      <c r="TLE396" s="6">
        <v>14</v>
      </c>
      <c r="TLF396" s="6">
        <v>14</v>
      </c>
      <c r="TLG396" s="6">
        <v>8</v>
      </c>
      <c r="TLH396" s="6">
        <v>2.8</v>
      </c>
      <c r="TLI396" s="1" t="s">
        <v>77</v>
      </c>
      <c r="TLJ396" s="2" t="s">
        <v>64</v>
      </c>
      <c r="TLK396" s="3" t="s">
        <v>63</v>
      </c>
      <c r="TLL396" s="79"/>
      <c r="TLM396" s="6">
        <v>1</v>
      </c>
      <c r="TLN396" s="2">
        <v>0.2</v>
      </c>
      <c r="TLO396" s="6">
        <v>20.2</v>
      </c>
      <c r="TLP396" s="2">
        <v>86.6</v>
      </c>
      <c r="TLQ396" s="6">
        <v>0.02</v>
      </c>
      <c r="TLR396" s="6">
        <v>4</v>
      </c>
      <c r="TLS396" s="6"/>
      <c r="TLT396" s="6">
        <v>0.2</v>
      </c>
      <c r="TLU396" s="6">
        <v>14</v>
      </c>
      <c r="TLV396" s="6">
        <v>14</v>
      </c>
      <c r="TLW396" s="6">
        <v>8</v>
      </c>
      <c r="TLX396" s="6">
        <v>2.8</v>
      </c>
      <c r="TLY396" s="1" t="s">
        <v>77</v>
      </c>
      <c r="TLZ396" s="2" t="s">
        <v>64</v>
      </c>
      <c r="TMA396" s="3" t="s">
        <v>63</v>
      </c>
      <c r="TMB396" s="79"/>
      <c r="TMC396" s="6">
        <v>1</v>
      </c>
      <c r="TMD396" s="2">
        <v>0.2</v>
      </c>
      <c r="TME396" s="6">
        <v>20.2</v>
      </c>
      <c r="TMF396" s="2">
        <v>86.6</v>
      </c>
      <c r="TMG396" s="6">
        <v>0.02</v>
      </c>
      <c r="TMH396" s="6">
        <v>4</v>
      </c>
      <c r="TMI396" s="6"/>
      <c r="TMJ396" s="6">
        <v>0.2</v>
      </c>
      <c r="TMK396" s="6">
        <v>14</v>
      </c>
      <c r="TML396" s="6">
        <v>14</v>
      </c>
      <c r="TMM396" s="6">
        <v>8</v>
      </c>
      <c r="TMN396" s="6">
        <v>2.8</v>
      </c>
      <c r="TMO396" s="1" t="s">
        <v>77</v>
      </c>
      <c r="TMP396" s="2" t="s">
        <v>64</v>
      </c>
      <c r="TMQ396" s="3" t="s">
        <v>63</v>
      </c>
      <c r="TMR396" s="79"/>
      <c r="TMS396" s="6">
        <v>1</v>
      </c>
      <c r="TMT396" s="2">
        <v>0.2</v>
      </c>
      <c r="TMU396" s="6">
        <v>20.2</v>
      </c>
      <c r="TMV396" s="2">
        <v>86.6</v>
      </c>
      <c r="TMW396" s="6">
        <v>0.02</v>
      </c>
      <c r="TMX396" s="6">
        <v>4</v>
      </c>
      <c r="TMY396" s="6"/>
      <c r="TMZ396" s="6">
        <v>0.2</v>
      </c>
      <c r="TNA396" s="6">
        <v>14</v>
      </c>
      <c r="TNB396" s="6">
        <v>14</v>
      </c>
      <c r="TNC396" s="6">
        <v>8</v>
      </c>
      <c r="TND396" s="6">
        <v>2.8</v>
      </c>
      <c r="TNE396" s="1" t="s">
        <v>77</v>
      </c>
      <c r="TNF396" s="2" t="s">
        <v>64</v>
      </c>
      <c r="TNG396" s="3" t="s">
        <v>63</v>
      </c>
      <c r="TNH396" s="79"/>
      <c r="TNI396" s="6">
        <v>1</v>
      </c>
      <c r="TNJ396" s="2">
        <v>0.2</v>
      </c>
      <c r="TNK396" s="6">
        <v>20.2</v>
      </c>
      <c r="TNL396" s="2">
        <v>86.6</v>
      </c>
      <c r="TNM396" s="6">
        <v>0.02</v>
      </c>
      <c r="TNN396" s="6">
        <v>4</v>
      </c>
      <c r="TNO396" s="6"/>
      <c r="TNP396" s="6">
        <v>0.2</v>
      </c>
      <c r="TNQ396" s="6">
        <v>14</v>
      </c>
      <c r="TNR396" s="6">
        <v>14</v>
      </c>
      <c r="TNS396" s="6">
        <v>8</v>
      </c>
      <c r="TNT396" s="6">
        <v>2.8</v>
      </c>
      <c r="TNU396" s="1" t="s">
        <v>77</v>
      </c>
      <c r="TNV396" s="2" t="s">
        <v>64</v>
      </c>
      <c r="TNW396" s="3" t="s">
        <v>63</v>
      </c>
      <c r="TNX396" s="79"/>
      <c r="TNY396" s="6">
        <v>1</v>
      </c>
      <c r="TNZ396" s="2">
        <v>0.2</v>
      </c>
      <c r="TOA396" s="6">
        <v>20.2</v>
      </c>
      <c r="TOB396" s="2">
        <v>86.6</v>
      </c>
      <c r="TOC396" s="6">
        <v>0.02</v>
      </c>
      <c r="TOD396" s="6">
        <v>4</v>
      </c>
      <c r="TOE396" s="6"/>
      <c r="TOF396" s="6">
        <v>0.2</v>
      </c>
      <c r="TOG396" s="6">
        <v>14</v>
      </c>
      <c r="TOH396" s="6">
        <v>14</v>
      </c>
      <c r="TOI396" s="6">
        <v>8</v>
      </c>
      <c r="TOJ396" s="6">
        <v>2.8</v>
      </c>
      <c r="TOK396" s="1" t="s">
        <v>77</v>
      </c>
      <c r="TOL396" s="2" t="s">
        <v>64</v>
      </c>
      <c r="TOM396" s="3" t="s">
        <v>63</v>
      </c>
      <c r="TON396" s="79"/>
      <c r="TOO396" s="6">
        <v>1</v>
      </c>
      <c r="TOP396" s="2">
        <v>0.2</v>
      </c>
      <c r="TOQ396" s="6">
        <v>20.2</v>
      </c>
      <c r="TOR396" s="2">
        <v>86.6</v>
      </c>
      <c r="TOS396" s="6">
        <v>0.02</v>
      </c>
      <c r="TOT396" s="6">
        <v>4</v>
      </c>
      <c r="TOU396" s="6"/>
      <c r="TOV396" s="6">
        <v>0.2</v>
      </c>
      <c r="TOW396" s="6">
        <v>14</v>
      </c>
      <c r="TOX396" s="6">
        <v>14</v>
      </c>
      <c r="TOY396" s="6">
        <v>8</v>
      </c>
      <c r="TOZ396" s="6">
        <v>2.8</v>
      </c>
      <c r="TPA396" s="1" t="s">
        <v>77</v>
      </c>
      <c r="TPB396" s="2" t="s">
        <v>64</v>
      </c>
      <c r="TPC396" s="3" t="s">
        <v>63</v>
      </c>
      <c r="TPD396" s="79"/>
      <c r="TPE396" s="6">
        <v>1</v>
      </c>
      <c r="TPF396" s="2">
        <v>0.2</v>
      </c>
      <c r="TPG396" s="6">
        <v>20.2</v>
      </c>
      <c r="TPH396" s="2">
        <v>86.6</v>
      </c>
      <c r="TPI396" s="6">
        <v>0.02</v>
      </c>
      <c r="TPJ396" s="6">
        <v>4</v>
      </c>
      <c r="TPK396" s="6"/>
      <c r="TPL396" s="6">
        <v>0.2</v>
      </c>
      <c r="TPM396" s="6">
        <v>14</v>
      </c>
      <c r="TPN396" s="6">
        <v>14</v>
      </c>
      <c r="TPO396" s="6">
        <v>8</v>
      </c>
      <c r="TPP396" s="6">
        <v>2.8</v>
      </c>
      <c r="TPQ396" s="1" t="s">
        <v>77</v>
      </c>
      <c r="TPR396" s="2" t="s">
        <v>64</v>
      </c>
      <c r="TPS396" s="3" t="s">
        <v>63</v>
      </c>
      <c r="TPT396" s="79"/>
      <c r="TPU396" s="6">
        <v>1</v>
      </c>
      <c r="TPV396" s="2">
        <v>0.2</v>
      </c>
      <c r="TPW396" s="6">
        <v>20.2</v>
      </c>
      <c r="TPX396" s="2">
        <v>86.6</v>
      </c>
      <c r="TPY396" s="6">
        <v>0.02</v>
      </c>
      <c r="TPZ396" s="6">
        <v>4</v>
      </c>
      <c r="TQA396" s="6"/>
      <c r="TQB396" s="6">
        <v>0.2</v>
      </c>
      <c r="TQC396" s="6">
        <v>14</v>
      </c>
      <c r="TQD396" s="6">
        <v>14</v>
      </c>
      <c r="TQE396" s="6">
        <v>8</v>
      </c>
      <c r="TQF396" s="6">
        <v>2.8</v>
      </c>
      <c r="TQG396" s="1" t="s">
        <v>77</v>
      </c>
      <c r="TQH396" s="2" t="s">
        <v>64</v>
      </c>
      <c r="TQI396" s="3" t="s">
        <v>63</v>
      </c>
      <c r="TQJ396" s="79"/>
      <c r="TQK396" s="6">
        <v>1</v>
      </c>
      <c r="TQL396" s="2">
        <v>0.2</v>
      </c>
      <c r="TQM396" s="6">
        <v>20.2</v>
      </c>
      <c r="TQN396" s="2">
        <v>86.6</v>
      </c>
      <c r="TQO396" s="6">
        <v>0.02</v>
      </c>
      <c r="TQP396" s="6">
        <v>4</v>
      </c>
      <c r="TQQ396" s="6"/>
      <c r="TQR396" s="6">
        <v>0.2</v>
      </c>
      <c r="TQS396" s="6">
        <v>14</v>
      </c>
      <c r="TQT396" s="6">
        <v>14</v>
      </c>
      <c r="TQU396" s="6">
        <v>8</v>
      </c>
      <c r="TQV396" s="6">
        <v>2.8</v>
      </c>
      <c r="TQW396" s="1" t="s">
        <v>77</v>
      </c>
      <c r="TQX396" s="2" t="s">
        <v>64</v>
      </c>
      <c r="TQY396" s="3" t="s">
        <v>63</v>
      </c>
      <c r="TQZ396" s="79"/>
      <c r="TRA396" s="6">
        <v>1</v>
      </c>
      <c r="TRB396" s="2">
        <v>0.2</v>
      </c>
      <c r="TRC396" s="6">
        <v>20.2</v>
      </c>
      <c r="TRD396" s="2">
        <v>86.6</v>
      </c>
      <c r="TRE396" s="6">
        <v>0.02</v>
      </c>
      <c r="TRF396" s="6">
        <v>4</v>
      </c>
      <c r="TRG396" s="6"/>
      <c r="TRH396" s="6">
        <v>0.2</v>
      </c>
      <c r="TRI396" s="6">
        <v>14</v>
      </c>
      <c r="TRJ396" s="6">
        <v>14</v>
      </c>
      <c r="TRK396" s="6">
        <v>8</v>
      </c>
      <c r="TRL396" s="6">
        <v>2.8</v>
      </c>
      <c r="TRM396" s="1" t="s">
        <v>77</v>
      </c>
      <c r="TRN396" s="2" t="s">
        <v>64</v>
      </c>
      <c r="TRO396" s="3" t="s">
        <v>63</v>
      </c>
      <c r="TRP396" s="79"/>
      <c r="TRQ396" s="6">
        <v>1</v>
      </c>
      <c r="TRR396" s="2">
        <v>0.2</v>
      </c>
      <c r="TRS396" s="6">
        <v>20.2</v>
      </c>
      <c r="TRT396" s="2">
        <v>86.6</v>
      </c>
      <c r="TRU396" s="6">
        <v>0.02</v>
      </c>
      <c r="TRV396" s="6">
        <v>4</v>
      </c>
      <c r="TRW396" s="6"/>
      <c r="TRX396" s="6">
        <v>0.2</v>
      </c>
      <c r="TRY396" s="6">
        <v>14</v>
      </c>
      <c r="TRZ396" s="6">
        <v>14</v>
      </c>
      <c r="TSA396" s="6">
        <v>8</v>
      </c>
      <c r="TSB396" s="6">
        <v>2.8</v>
      </c>
      <c r="TSC396" s="1" t="s">
        <v>77</v>
      </c>
      <c r="TSD396" s="2" t="s">
        <v>64</v>
      </c>
      <c r="TSE396" s="3" t="s">
        <v>63</v>
      </c>
      <c r="TSF396" s="79"/>
      <c r="TSG396" s="6">
        <v>1</v>
      </c>
      <c r="TSH396" s="2">
        <v>0.2</v>
      </c>
      <c r="TSI396" s="6">
        <v>20.2</v>
      </c>
      <c r="TSJ396" s="2">
        <v>86.6</v>
      </c>
      <c r="TSK396" s="6">
        <v>0.02</v>
      </c>
      <c r="TSL396" s="6">
        <v>4</v>
      </c>
      <c r="TSM396" s="6"/>
      <c r="TSN396" s="6">
        <v>0.2</v>
      </c>
      <c r="TSO396" s="6">
        <v>14</v>
      </c>
      <c r="TSP396" s="6">
        <v>14</v>
      </c>
      <c r="TSQ396" s="6">
        <v>8</v>
      </c>
      <c r="TSR396" s="6">
        <v>2.8</v>
      </c>
      <c r="TSS396" s="1" t="s">
        <v>77</v>
      </c>
      <c r="TST396" s="2" t="s">
        <v>64</v>
      </c>
      <c r="TSU396" s="3" t="s">
        <v>63</v>
      </c>
      <c r="TSV396" s="79"/>
      <c r="TSW396" s="6">
        <v>1</v>
      </c>
      <c r="TSX396" s="2">
        <v>0.2</v>
      </c>
      <c r="TSY396" s="6">
        <v>20.2</v>
      </c>
      <c r="TSZ396" s="2">
        <v>86.6</v>
      </c>
      <c r="TTA396" s="6">
        <v>0.02</v>
      </c>
      <c r="TTB396" s="6">
        <v>4</v>
      </c>
      <c r="TTC396" s="6"/>
      <c r="TTD396" s="6">
        <v>0.2</v>
      </c>
      <c r="TTE396" s="6">
        <v>14</v>
      </c>
      <c r="TTF396" s="6">
        <v>14</v>
      </c>
      <c r="TTG396" s="6">
        <v>8</v>
      </c>
      <c r="TTH396" s="6">
        <v>2.8</v>
      </c>
      <c r="TTI396" s="1" t="s">
        <v>77</v>
      </c>
      <c r="TTJ396" s="2" t="s">
        <v>64</v>
      </c>
      <c r="TTK396" s="3" t="s">
        <v>63</v>
      </c>
      <c r="TTL396" s="79"/>
      <c r="TTM396" s="6">
        <v>1</v>
      </c>
      <c r="TTN396" s="2">
        <v>0.2</v>
      </c>
      <c r="TTO396" s="6">
        <v>20.2</v>
      </c>
      <c r="TTP396" s="2">
        <v>86.6</v>
      </c>
      <c r="TTQ396" s="6">
        <v>0.02</v>
      </c>
      <c r="TTR396" s="6">
        <v>4</v>
      </c>
      <c r="TTS396" s="6"/>
      <c r="TTT396" s="6">
        <v>0.2</v>
      </c>
      <c r="TTU396" s="6">
        <v>14</v>
      </c>
      <c r="TTV396" s="6">
        <v>14</v>
      </c>
      <c r="TTW396" s="6">
        <v>8</v>
      </c>
      <c r="TTX396" s="6">
        <v>2.8</v>
      </c>
      <c r="TTY396" s="1" t="s">
        <v>77</v>
      </c>
      <c r="TTZ396" s="2" t="s">
        <v>64</v>
      </c>
      <c r="TUA396" s="3" t="s">
        <v>63</v>
      </c>
      <c r="TUB396" s="79"/>
      <c r="TUC396" s="6">
        <v>1</v>
      </c>
      <c r="TUD396" s="2">
        <v>0.2</v>
      </c>
      <c r="TUE396" s="6">
        <v>20.2</v>
      </c>
      <c r="TUF396" s="2">
        <v>86.6</v>
      </c>
      <c r="TUG396" s="6">
        <v>0.02</v>
      </c>
      <c r="TUH396" s="6">
        <v>4</v>
      </c>
      <c r="TUI396" s="6"/>
      <c r="TUJ396" s="6">
        <v>0.2</v>
      </c>
      <c r="TUK396" s="6">
        <v>14</v>
      </c>
      <c r="TUL396" s="6">
        <v>14</v>
      </c>
      <c r="TUM396" s="6">
        <v>8</v>
      </c>
      <c r="TUN396" s="6">
        <v>2.8</v>
      </c>
      <c r="TUO396" s="1" t="s">
        <v>77</v>
      </c>
      <c r="TUP396" s="2" t="s">
        <v>64</v>
      </c>
      <c r="TUQ396" s="3" t="s">
        <v>63</v>
      </c>
      <c r="TUR396" s="79"/>
      <c r="TUS396" s="6">
        <v>1</v>
      </c>
      <c r="TUT396" s="2">
        <v>0.2</v>
      </c>
      <c r="TUU396" s="6">
        <v>20.2</v>
      </c>
      <c r="TUV396" s="2">
        <v>86.6</v>
      </c>
      <c r="TUW396" s="6">
        <v>0.02</v>
      </c>
      <c r="TUX396" s="6">
        <v>4</v>
      </c>
      <c r="TUY396" s="6"/>
      <c r="TUZ396" s="6">
        <v>0.2</v>
      </c>
      <c r="TVA396" s="6">
        <v>14</v>
      </c>
      <c r="TVB396" s="6">
        <v>14</v>
      </c>
      <c r="TVC396" s="6">
        <v>8</v>
      </c>
      <c r="TVD396" s="6">
        <v>2.8</v>
      </c>
      <c r="TVE396" s="1" t="s">
        <v>77</v>
      </c>
      <c r="TVF396" s="2" t="s">
        <v>64</v>
      </c>
      <c r="TVG396" s="3" t="s">
        <v>63</v>
      </c>
      <c r="TVH396" s="79"/>
      <c r="TVI396" s="6">
        <v>1</v>
      </c>
      <c r="TVJ396" s="2">
        <v>0.2</v>
      </c>
      <c r="TVK396" s="6">
        <v>20.2</v>
      </c>
      <c r="TVL396" s="2">
        <v>86.6</v>
      </c>
      <c r="TVM396" s="6">
        <v>0.02</v>
      </c>
      <c r="TVN396" s="6">
        <v>4</v>
      </c>
      <c r="TVO396" s="6"/>
      <c r="TVP396" s="6">
        <v>0.2</v>
      </c>
      <c r="TVQ396" s="6">
        <v>14</v>
      </c>
      <c r="TVR396" s="6">
        <v>14</v>
      </c>
      <c r="TVS396" s="6">
        <v>8</v>
      </c>
      <c r="TVT396" s="6">
        <v>2.8</v>
      </c>
      <c r="TVU396" s="1" t="s">
        <v>77</v>
      </c>
      <c r="TVV396" s="2" t="s">
        <v>64</v>
      </c>
      <c r="TVW396" s="3" t="s">
        <v>63</v>
      </c>
      <c r="TVX396" s="79"/>
      <c r="TVY396" s="6">
        <v>1</v>
      </c>
      <c r="TVZ396" s="2">
        <v>0.2</v>
      </c>
      <c r="TWA396" s="6">
        <v>20.2</v>
      </c>
      <c r="TWB396" s="2">
        <v>86.6</v>
      </c>
      <c r="TWC396" s="6">
        <v>0.02</v>
      </c>
      <c r="TWD396" s="6">
        <v>4</v>
      </c>
      <c r="TWE396" s="6"/>
      <c r="TWF396" s="6">
        <v>0.2</v>
      </c>
      <c r="TWG396" s="6">
        <v>14</v>
      </c>
      <c r="TWH396" s="6">
        <v>14</v>
      </c>
      <c r="TWI396" s="6">
        <v>8</v>
      </c>
      <c r="TWJ396" s="6">
        <v>2.8</v>
      </c>
      <c r="TWK396" s="1" t="s">
        <v>77</v>
      </c>
      <c r="TWL396" s="2" t="s">
        <v>64</v>
      </c>
      <c r="TWM396" s="3" t="s">
        <v>63</v>
      </c>
      <c r="TWN396" s="79"/>
      <c r="TWO396" s="6">
        <v>1</v>
      </c>
      <c r="TWP396" s="2">
        <v>0.2</v>
      </c>
      <c r="TWQ396" s="6">
        <v>20.2</v>
      </c>
      <c r="TWR396" s="2">
        <v>86.6</v>
      </c>
      <c r="TWS396" s="6">
        <v>0.02</v>
      </c>
      <c r="TWT396" s="6">
        <v>4</v>
      </c>
      <c r="TWU396" s="6"/>
      <c r="TWV396" s="6">
        <v>0.2</v>
      </c>
      <c r="TWW396" s="6">
        <v>14</v>
      </c>
      <c r="TWX396" s="6">
        <v>14</v>
      </c>
      <c r="TWY396" s="6">
        <v>8</v>
      </c>
      <c r="TWZ396" s="6">
        <v>2.8</v>
      </c>
      <c r="TXA396" s="1" t="s">
        <v>77</v>
      </c>
      <c r="TXB396" s="2" t="s">
        <v>64</v>
      </c>
      <c r="TXC396" s="3" t="s">
        <v>63</v>
      </c>
      <c r="TXD396" s="79"/>
      <c r="TXE396" s="6">
        <v>1</v>
      </c>
      <c r="TXF396" s="2">
        <v>0.2</v>
      </c>
      <c r="TXG396" s="6">
        <v>20.2</v>
      </c>
      <c r="TXH396" s="2">
        <v>86.6</v>
      </c>
      <c r="TXI396" s="6">
        <v>0.02</v>
      </c>
      <c r="TXJ396" s="6">
        <v>4</v>
      </c>
      <c r="TXK396" s="6"/>
      <c r="TXL396" s="6">
        <v>0.2</v>
      </c>
      <c r="TXM396" s="6">
        <v>14</v>
      </c>
      <c r="TXN396" s="6">
        <v>14</v>
      </c>
      <c r="TXO396" s="6">
        <v>8</v>
      </c>
      <c r="TXP396" s="6">
        <v>2.8</v>
      </c>
      <c r="TXQ396" s="1" t="s">
        <v>77</v>
      </c>
      <c r="TXR396" s="2" t="s">
        <v>64</v>
      </c>
      <c r="TXS396" s="3" t="s">
        <v>63</v>
      </c>
      <c r="TXT396" s="79"/>
      <c r="TXU396" s="6">
        <v>1</v>
      </c>
      <c r="TXV396" s="2">
        <v>0.2</v>
      </c>
      <c r="TXW396" s="6">
        <v>20.2</v>
      </c>
      <c r="TXX396" s="2">
        <v>86.6</v>
      </c>
      <c r="TXY396" s="6">
        <v>0.02</v>
      </c>
      <c r="TXZ396" s="6">
        <v>4</v>
      </c>
      <c r="TYA396" s="6"/>
      <c r="TYB396" s="6">
        <v>0.2</v>
      </c>
      <c r="TYC396" s="6">
        <v>14</v>
      </c>
      <c r="TYD396" s="6">
        <v>14</v>
      </c>
      <c r="TYE396" s="6">
        <v>8</v>
      </c>
      <c r="TYF396" s="6">
        <v>2.8</v>
      </c>
      <c r="TYG396" s="1" t="s">
        <v>77</v>
      </c>
      <c r="TYH396" s="2" t="s">
        <v>64</v>
      </c>
      <c r="TYI396" s="3" t="s">
        <v>63</v>
      </c>
      <c r="TYJ396" s="79"/>
      <c r="TYK396" s="6">
        <v>1</v>
      </c>
      <c r="TYL396" s="2">
        <v>0.2</v>
      </c>
      <c r="TYM396" s="6">
        <v>20.2</v>
      </c>
      <c r="TYN396" s="2">
        <v>86.6</v>
      </c>
      <c r="TYO396" s="6">
        <v>0.02</v>
      </c>
      <c r="TYP396" s="6">
        <v>4</v>
      </c>
      <c r="TYQ396" s="6"/>
      <c r="TYR396" s="6">
        <v>0.2</v>
      </c>
      <c r="TYS396" s="6">
        <v>14</v>
      </c>
      <c r="TYT396" s="6">
        <v>14</v>
      </c>
      <c r="TYU396" s="6">
        <v>8</v>
      </c>
      <c r="TYV396" s="6">
        <v>2.8</v>
      </c>
      <c r="TYW396" s="1" t="s">
        <v>77</v>
      </c>
      <c r="TYX396" s="2" t="s">
        <v>64</v>
      </c>
      <c r="TYY396" s="3" t="s">
        <v>63</v>
      </c>
      <c r="TYZ396" s="79"/>
      <c r="TZA396" s="6">
        <v>1</v>
      </c>
      <c r="TZB396" s="2">
        <v>0.2</v>
      </c>
      <c r="TZC396" s="6">
        <v>20.2</v>
      </c>
      <c r="TZD396" s="2">
        <v>86.6</v>
      </c>
      <c r="TZE396" s="6">
        <v>0.02</v>
      </c>
      <c r="TZF396" s="6">
        <v>4</v>
      </c>
      <c r="TZG396" s="6"/>
      <c r="TZH396" s="6">
        <v>0.2</v>
      </c>
      <c r="TZI396" s="6">
        <v>14</v>
      </c>
      <c r="TZJ396" s="6">
        <v>14</v>
      </c>
      <c r="TZK396" s="6">
        <v>8</v>
      </c>
      <c r="TZL396" s="6">
        <v>2.8</v>
      </c>
      <c r="TZM396" s="1" t="s">
        <v>77</v>
      </c>
      <c r="TZN396" s="2" t="s">
        <v>64</v>
      </c>
      <c r="TZO396" s="3" t="s">
        <v>63</v>
      </c>
      <c r="TZP396" s="79"/>
      <c r="TZQ396" s="6">
        <v>1</v>
      </c>
      <c r="TZR396" s="2">
        <v>0.2</v>
      </c>
      <c r="TZS396" s="6">
        <v>20.2</v>
      </c>
      <c r="TZT396" s="2">
        <v>86.6</v>
      </c>
      <c r="TZU396" s="6">
        <v>0.02</v>
      </c>
      <c r="TZV396" s="6">
        <v>4</v>
      </c>
      <c r="TZW396" s="6"/>
      <c r="TZX396" s="6">
        <v>0.2</v>
      </c>
      <c r="TZY396" s="6">
        <v>14</v>
      </c>
      <c r="TZZ396" s="6">
        <v>14</v>
      </c>
      <c r="UAA396" s="6">
        <v>8</v>
      </c>
      <c r="UAB396" s="6">
        <v>2.8</v>
      </c>
      <c r="UAC396" s="1" t="s">
        <v>77</v>
      </c>
      <c r="UAD396" s="2" t="s">
        <v>64</v>
      </c>
      <c r="UAE396" s="3" t="s">
        <v>63</v>
      </c>
      <c r="UAF396" s="79"/>
      <c r="UAG396" s="6">
        <v>1</v>
      </c>
      <c r="UAH396" s="2">
        <v>0.2</v>
      </c>
      <c r="UAI396" s="6">
        <v>20.2</v>
      </c>
      <c r="UAJ396" s="2">
        <v>86.6</v>
      </c>
      <c r="UAK396" s="6">
        <v>0.02</v>
      </c>
      <c r="UAL396" s="6">
        <v>4</v>
      </c>
      <c r="UAM396" s="6"/>
      <c r="UAN396" s="6">
        <v>0.2</v>
      </c>
      <c r="UAO396" s="6">
        <v>14</v>
      </c>
      <c r="UAP396" s="6">
        <v>14</v>
      </c>
      <c r="UAQ396" s="6">
        <v>8</v>
      </c>
      <c r="UAR396" s="6">
        <v>2.8</v>
      </c>
      <c r="UAS396" s="1" t="s">
        <v>77</v>
      </c>
      <c r="UAT396" s="2" t="s">
        <v>64</v>
      </c>
      <c r="UAU396" s="3" t="s">
        <v>63</v>
      </c>
      <c r="UAV396" s="79"/>
      <c r="UAW396" s="6">
        <v>1</v>
      </c>
      <c r="UAX396" s="2">
        <v>0.2</v>
      </c>
      <c r="UAY396" s="6">
        <v>20.2</v>
      </c>
      <c r="UAZ396" s="2">
        <v>86.6</v>
      </c>
      <c r="UBA396" s="6">
        <v>0.02</v>
      </c>
      <c r="UBB396" s="6">
        <v>4</v>
      </c>
      <c r="UBC396" s="6"/>
      <c r="UBD396" s="6">
        <v>0.2</v>
      </c>
      <c r="UBE396" s="6">
        <v>14</v>
      </c>
      <c r="UBF396" s="6">
        <v>14</v>
      </c>
      <c r="UBG396" s="6">
        <v>8</v>
      </c>
      <c r="UBH396" s="6">
        <v>2.8</v>
      </c>
      <c r="UBI396" s="1" t="s">
        <v>77</v>
      </c>
      <c r="UBJ396" s="2" t="s">
        <v>64</v>
      </c>
      <c r="UBK396" s="3" t="s">
        <v>63</v>
      </c>
      <c r="UBL396" s="79"/>
      <c r="UBM396" s="6">
        <v>1</v>
      </c>
      <c r="UBN396" s="2">
        <v>0.2</v>
      </c>
      <c r="UBO396" s="6">
        <v>20.2</v>
      </c>
      <c r="UBP396" s="2">
        <v>86.6</v>
      </c>
      <c r="UBQ396" s="6">
        <v>0.02</v>
      </c>
      <c r="UBR396" s="6">
        <v>4</v>
      </c>
      <c r="UBS396" s="6"/>
      <c r="UBT396" s="6">
        <v>0.2</v>
      </c>
      <c r="UBU396" s="6">
        <v>14</v>
      </c>
      <c r="UBV396" s="6">
        <v>14</v>
      </c>
      <c r="UBW396" s="6">
        <v>8</v>
      </c>
      <c r="UBX396" s="6">
        <v>2.8</v>
      </c>
      <c r="UBY396" s="1" t="s">
        <v>77</v>
      </c>
      <c r="UBZ396" s="2" t="s">
        <v>64</v>
      </c>
      <c r="UCA396" s="3" t="s">
        <v>63</v>
      </c>
      <c r="UCB396" s="79"/>
      <c r="UCC396" s="6">
        <v>1</v>
      </c>
      <c r="UCD396" s="2">
        <v>0.2</v>
      </c>
      <c r="UCE396" s="6">
        <v>20.2</v>
      </c>
      <c r="UCF396" s="2">
        <v>86.6</v>
      </c>
      <c r="UCG396" s="6">
        <v>0.02</v>
      </c>
      <c r="UCH396" s="6">
        <v>4</v>
      </c>
      <c r="UCI396" s="6"/>
      <c r="UCJ396" s="6">
        <v>0.2</v>
      </c>
      <c r="UCK396" s="6">
        <v>14</v>
      </c>
      <c r="UCL396" s="6">
        <v>14</v>
      </c>
      <c r="UCM396" s="6">
        <v>8</v>
      </c>
      <c r="UCN396" s="6">
        <v>2.8</v>
      </c>
      <c r="UCO396" s="1" t="s">
        <v>77</v>
      </c>
      <c r="UCP396" s="2" t="s">
        <v>64</v>
      </c>
      <c r="UCQ396" s="3" t="s">
        <v>63</v>
      </c>
      <c r="UCR396" s="79"/>
      <c r="UCS396" s="6">
        <v>1</v>
      </c>
      <c r="UCT396" s="2">
        <v>0.2</v>
      </c>
      <c r="UCU396" s="6">
        <v>20.2</v>
      </c>
      <c r="UCV396" s="2">
        <v>86.6</v>
      </c>
      <c r="UCW396" s="6">
        <v>0.02</v>
      </c>
      <c r="UCX396" s="6">
        <v>4</v>
      </c>
      <c r="UCY396" s="6"/>
      <c r="UCZ396" s="6">
        <v>0.2</v>
      </c>
      <c r="UDA396" s="6">
        <v>14</v>
      </c>
      <c r="UDB396" s="6">
        <v>14</v>
      </c>
      <c r="UDC396" s="6">
        <v>8</v>
      </c>
      <c r="UDD396" s="6">
        <v>2.8</v>
      </c>
      <c r="UDE396" s="1" t="s">
        <v>77</v>
      </c>
      <c r="UDF396" s="2" t="s">
        <v>64</v>
      </c>
      <c r="UDG396" s="3" t="s">
        <v>63</v>
      </c>
      <c r="UDH396" s="79"/>
      <c r="UDI396" s="6">
        <v>1</v>
      </c>
      <c r="UDJ396" s="2">
        <v>0.2</v>
      </c>
      <c r="UDK396" s="6">
        <v>20.2</v>
      </c>
      <c r="UDL396" s="2">
        <v>86.6</v>
      </c>
      <c r="UDM396" s="6">
        <v>0.02</v>
      </c>
      <c r="UDN396" s="6">
        <v>4</v>
      </c>
      <c r="UDO396" s="6"/>
      <c r="UDP396" s="6">
        <v>0.2</v>
      </c>
      <c r="UDQ396" s="6">
        <v>14</v>
      </c>
      <c r="UDR396" s="6">
        <v>14</v>
      </c>
      <c r="UDS396" s="6">
        <v>8</v>
      </c>
      <c r="UDT396" s="6">
        <v>2.8</v>
      </c>
      <c r="UDU396" s="1" t="s">
        <v>77</v>
      </c>
      <c r="UDV396" s="2" t="s">
        <v>64</v>
      </c>
      <c r="UDW396" s="3" t="s">
        <v>63</v>
      </c>
      <c r="UDX396" s="79"/>
      <c r="UDY396" s="6">
        <v>1</v>
      </c>
      <c r="UDZ396" s="2">
        <v>0.2</v>
      </c>
      <c r="UEA396" s="6">
        <v>20.2</v>
      </c>
      <c r="UEB396" s="2">
        <v>86.6</v>
      </c>
      <c r="UEC396" s="6">
        <v>0.02</v>
      </c>
      <c r="UED396" s="6">
        <v>4</v>
      </c>
      <c r="UEE396" s="6"/>
      <c r="UEF396" s="6">
        <v>0.2</v>
      </c>
      <c r="UEG396" s="6">
        <v>14</v>
      </c>
      <c r="UEH396" s="6">
        <v>14</v>
      </c>
      <c r="UEI396" s="6">
        <v>8</v>
      </c>
      <c r="UEJ396" s="6">
        <v>2.8</v>
      </c>
      <c r="UEK396" s="1" t="s">
        <v>77</v>
      </c>
      <c r="UEL396" s="2" t="s">
        <v>64</v>
      </c>
      <c r="UEM396" s="3" t="s">
        <v>63</v>
      </c>
      <c r="UEN396" s="79"/>
      <c r="UEO396" s="6">
        <v>1</v>
      </c>
      <c r="UEP396" s="2">
        <v>0.2</v>
      </c>
      <c r="UEQ396" s="6">
        <v>20.2</v>
      </c>
      <c r="UER396" s="2">
        <v>86.6</v>
      </c>
      <c r="UES396" s="6">
        <v>0.02</v>
      </c>
      <c r="UET396" s="6">
        <v>4</v>
      </c>
      <c r="UEU396" s="6"/>
      <c r="UEV396" s="6">
        <v>0.2</v>
      </c>
      <c r="UEW396" s="6">
        <v>14</v>
      </c>
      <c r="UEX396" s="6">
        <v>14</v>
      </c>
      <c r="UEY396" s="6">
        <v>8</v>
      </c>
      <c r="UEZ396" s="6">
        <v>2.8</v>
      </c>
      <c r="UFA396" s="1" t="s">
        <v>77</v>
      </c>
      <c r="UFB396" s="2" t="s">
        <v>64</v>
      </c>
      <c r="UFC396" s="3" t="s">
        <v>63</v>
      </c>
      <c r="UFD396" s="79"/>
      <c r="UFE396" s="6">
        <v>1</v>
      </c>
      <c r="UFF396" s="2">
        <v>0.2</v>
      </c>
      <c r="UFG396" s="6">
        <v>20.2</v>
      </c>
      <c r="UFH396" s="2">
        <v>86.6</v>
      </c>
      <c r="UFI396" s="6">
        <v>0.02</v>
      </c>
      <c r="UFJ396" s="6">
        <v>4</v>
      </c>
      <c r="UFK396" s="6"/>
      <c r="UFL396" s="6">
        <v>0.2</v>
      </c>
      <c r="UFM396" s="6">
        <v>14</v>
      </c>
      <c r="UFN396" s="6">
        <v>14</v>
      </c>
      <c r="UFO396" s="6">
        <v>8</v>
      </c>
      <c r="UFP396" s="6">
        <v>2.8</v>
      </c>
      <c r="UFQ396" s="1" t="s">
        <v>77</v>
      </c>
      <c r="UFR396" s="2" t="s">
        <v>64</v>
      </c>
      <c r="UFS396" s="3" t="s">
        <v>63</v>
      </c>
      <c r="UFT396" s="79"/>
      <c r="UFU396" s="6">
        <v>1</v>
      </c>
      <c r="UFV396" s="2">
        <v>0.2</v>
      </c>
      <c r="UFW396" s="6">
        <v>20.2</v>
      </c>
      <c r="UFX396" s="2">
        <v>86.6</v>
      </c>
      <c r="UFY396" s="6">
        <v>0.02</v>
      </c>
      <c r="UFZ396" s="6">
        <v>4</v>
      </c>
      <c r="UGA396" s="6"/>
      <c r="UGB396" s="6">
        <v>0.2</v>
      </c>
      <c r="UGC396" s="6">
        <v>14</v>
      </c>
      <c r="UGD396" s="6">
        <v>14</v>
      </c>
      <c r="UGE396" s="6">
        <v>8</v>
      </c>
      <c r="UGF396" s="6">
        <v>2.8</v>
      </c>
      <c r="UGG396" s="1" t="s">
        <v>77</v>
      </c>
      <c r="UGH396" s="2" t="s">
        <v>64</v>
      </c>
      <c r="UGI396" s="3" t="s">
        <v>63</v>
      </c>
      <c r="UGJ396" s="79"/>
      <c r="UGK396" s="6">
        <v>1</v>
      </c>
      <c r="UGL396" s="2">
        <v>0.2</v>
      </c>
      <c r="UGM396" s="6">
        <v>20.2</v>
      </c>
      <c r="UGN396" s="2">
        <v>86.6</v>
      </c>
      <c r="UGO396" s="6">
        <v>0.02</v>
      </c>
      <c r="UGP396" s="6">
        <v>4</v>
      </c>
      <c r="UGQ396" s="6"/>
      <c r="UGR396" s="6">
        <v>0.2</v>
      </c>
      <c r="UGS396" s="6">
        <v>14</v>
      </c>
      <c r="UGT396" s="6">
        <v>14</v>
      </c>
      <c r="UGU396" s="6">
        <v>8</v>
      </c>
      <c r="UGV396" s="6">
        <v>2.8</v>
      </c>
      <c r="UGW396" s="1" t="s">
        <v>77</v>
      </c>
      <c r="UGX396" s="2" t="s">
        <v>64</v>
      </c>
      <c r="UGY396" s="3" t="s">
        <v>63</v>
      </c>
      <c r="UGZ396" s="79"/>
      <c r="UHA396" s="6">
        <v>1</v>
      </c>
      <c r="UHB396" s="2">
        <v>0.2</v>
      </c>
      <c r="UHC396" s="6">
        <v>20.2</v>
      </c>
      <c r="UHD396" s="2">
        <v>86.6</v>
      </c>
      <c r="UHE396" s="6">
        <v>0.02</v>
      </c>
      <c r="UHF396" s="6">
        <v>4</v>
      </c>
      <c r="UHG396" s="6"/>
      <c r="UHH396" s="6">
        <v>0.2</v>
      </c>
      <c r="UHI396" s="6">
        <v>14</v>
      </c>
      <c r="UHJ396" s="6">
        <v>14</v>
      </c>
      <c r="UHK396" s="6">
        <v>8</v>
      </c>
      <c r="UHL396" s="6">
        <v>2.8</v>
      </c>
      <c r="UHM396" s="1" t="s">
        <v>77</v>
      </c>
      <c r="UHN396" s="2" t="s">
        <v>64</v>
      </c>
      <c r="UHO396" s="3" t="s">
        <v>63</v>
      </c>
      <c r="UHP396" s="79"/>
      <c r="UHQ396" s="6">
        <v>1</v>
      </c>
      <c r="UHR396" s="2">
        <v>0.2</v>
      </c>
      <c r="UHS396" s="6">
        <v>20.2</v>
      </c>
      <c r="UHT396" s="2">
        <v>86.6</v>
      </c>
      <c r="UHU396" s="6">
        <v>0.02</v>
      </c>
      <c r="UHV396" s="6">
        <v>4</v>
      </c>
      <c r="UHW396" s="6"/>
      <c r="UHX396" s="6">
        <v>0.2</v>
      </c>
      <c r="UHY396" s="6">
        <v>14</v>
      </c>
      <c r="UHZ396" s="6">
        <v>14</v>
      </c>
      <c r="UIA396" s="6">
        <v>8</v>
      </c>
      <c r="UIB396" s="6">
        <v>2.8</v>
      </c>
      <c r="UIC396" s="1" t="s">
        <v>77</v>
      </c>
      <c r="UID396" s="2" t="s">
        <v>64</v>
      </c>
      <c r="UIE396" s="3" t="s">
        <v>63</v>
      </c>
      <c r="UIF396" s="79"/>
      <c r="UIG396" s="6">
        <v>1</v>
      </c>
      <c r="UIH396" s="2">
        <v>0.2</v>
      </c>
      <c r="UII396" s="6">
        <v>20.2</v>
      </c>
      <c r="UIJ396" s="2">
        <v>86.6</v>
      </c>
      <c r="UIK396" s="6">
        <v>0.02</v>
      </c>
      <c r="UIL396" s="6">
        <v>4</v>
      </c>
      <c r="UIM396" s="6"/>
      <c r="UIN396" s="6">
        <v>0.2</v>
      </c>
      <c r="UIO396" s="6">
        <v>14</v>
      </c>
      <c r="UIP396" s="6">
        <v>14</v>
      </c>
      <c r="UIQ396" s="6">
        <v>8</v>
      </c>
      <c r="UIR396" s="6">
        <v>2.8</v>
      </c>
      <c r="UIS396" s="1" t="s">
        <v>77</v>
      </c>
      <c r="UIT396" s="2" t="s">
        <v>64</v>
      </c>
      <c r="UIU396" s="3" t="s">
        <v>63</v>
      </c>
      <c r="UIV396" s="79"/>
      <c r="UIW396" s="6">
        <v>1</v>
      </c>
      <c r="UIX396" s="2">
        <v>0.2</v>
      </c>
      <c r="UIY396" s="6">
        <v>20.2</v>
      </c>
      <c r="UIZ396" s="2">
        <v>86.6</v>
      </c>
      <c r="UJA396" s="6">
        <v>0.02</v>
      </c>
      <c r="UJB396" s="6">
        <v>4</v>
      </c>
      <c r="UJC396" s="6"/>
      <c r="UJD396" s="6">
        <v>0.2</v>
      </c>
      <c r="UJE396" s="6">
        <v>14</v>
      </c>
      <c r="UJF396" s="6">
        <v>14</v>
      </c>
      <c r="UJG396" s="6">
        <v>8</v>
      </c>
      <c r="UJH396" s="6">
        <v>2.8</v>
      </c>
      <c r="UJI396" s="1" t="s">
        <v>77</v>
      </c>
      <c r="UJJ396" s="2" t="s">
        <v>64</v>
      </c>
      <c r="UJK396" s="3" t="s">
        <v>63</v>
      </c>
      <c r="UJL396" s="79"/>
      <c r="UJM396" s="6">
        <v>1</v>
      </c>
      <c r="UJN396" s="2">
        <v>0.2</v>
      </c>
      <c r="UJO396" s="6">
        <v>20.2</v>
      </c>
      <c r="UJP396" s="2">
        <v>86.6</v>
      </c>
      <c r="UJQ396" s="6">
        <v>0.02</v>
      </c>
      <c r="UJR396" s="6">
        <v>4</v>
      </c>
      <c r="UJS396" s="6"/>
      <c r="UJT396" s="6">
        <v>0.2</v>
      </c>
      <c r="UJU396" s="6">
        <v>14</v>
      </c>
      <c r="UJV396" s="6">
        <v>14</v>
      </c>
      <c r="UJW396" s="6">
        <v>8</v>
      </c>
      <c r="UJX396" s="6">
        <v>2.8</v>
      </c>
      <c r="UJY396" s="1" t="s">
        <v>77</v>
      </c>
      <c r="UJZ396" s="2" t="s">
        <v>64</v>
      </c>
      <c r="UKA396" s="3" t="s">
        <v>63</v>
      </c>
      <c r="UKB396" s="79"/>
      <c r="UKC396" s="6">
        <v>1</v>
      </c>
      <c r="UKD396" s="2">
        <v>0.2</v>
      </c>
      <c r="UKE396" s="6">
        <v>20.2</v>
      </c>
      <c r="UKF396" s="2">
        <v>86.6</v>
      </c>
      <c r="UKG396" s="6">
        <v>0.02</v>
      </c>
      <c r="UKH396" s="6">
        <v>4</v>
      </c>
      <c r="UKI396" s="6"/>
      <c r="UKJ396" s="6">
        <v>0.2</v>
      </c>
      <c r="UKK396" s="6">
        <v>14</v>
      </c>
      <c r="UKL396" s="6">
        <v>14</v>
      </c>
      <c r="UKM396" s="6">
        <v>8</v>
      </c>
      <c r="UKN396" s="6">
        <v>2.8</v>
      </c>
      <c r="UKO396" s="1" t="s">
        <v>77</v>
      </c>
      <c r="UKP396" s="2" t="s">
        <v>64</v>
      </c>
      <c r="UKQ396" s="3" t="s">
        <v>63</v>
      </c>
      <c r="UKR396" s="79"/>
      <c r="UKS396" s="6">
        <v>1</v>
      </c>
      <c r="UKT396" s="2">
        <v>0.2</v>
      </c>
      <c r="UKU396" s="6">
        <v>20.2</v>
      </c>
      <c r="UKV396" s="2">
        <v>86.6</v>
      </c>
      <c r="UKW396" s="6">
        <v>0.02</v>
      </c>
      <c r="UKX396" s="6">
        <v>4</v>
      </c>
      <c r="UKY396" s="6"/>
      <c r="UKZ396" s="6">
        <v>0.2</v>
      </c>
      <c r="ULA396" s="6">
        <v>14</v>
      </c>
      <c r="ULB396" s="6">
        <v>14</v>
      </c>
      <c r="ULC396" s="6">
        <v>8</v>
      </c>
      <c r="ULD396" s="6">
        <v>2.8</v>
      </c>
      <c r="ULE396" s="1" t="s">
        <v>77</v>
      </c>
      <c r="ULF396" s="2" t="s">
        <v>64</v>
      </c>
      <c r="ULG396" s="3" t="s">
        <v>63</v>
      </c>
      <c r="ULH396" s="79"/>
      <c r="ULI396" s="6">
        <v>1</v>
      </c>
      <c r="ULJ396" s="2">
        <v>0.2</v>
      </c>
      <c r="ULK396" s="6">
        <v>20.2</v>
      </c>
      <c r="ULL396" s="2">
        <v>86.6</v>
      </c>
      <c r="ULM396" s="6">
        <v>0.02</v>
      </c>
      <c r="ULN396" s="6">
        <v>4</v>
      </c>
      <c r="ULO396" s="6"/>
      <c r="ULP396" s="6">
        <v>0.2</v>
      </c>
      <c r="ULQ396" s="6">
        <v>14</v>
      </c>
      <c r="ULR396" s="6">
        <v>14</v>
      </c>
      <c r="ULS396" s="6">
        <v>8</v>
      </c>
      <c r="ULT396" s="6">
        <v>2.8</v>
      </c>
      <c r="ULU396" s="1" t="s">
        <v>77</v>
      </c>
      <c r="ULV396" s="2" t="s">
        <v>64</v>
      </c>
      <c r="ULW396" s="3" t="s">
        <v>63</v>
      </c>
      <c r="ULX396" s="79"/>
      <c r="ULY396" s="6">
        <v>1</v>
      </c>
      <c r="ULZ396" s="2">
        <v>0.2</v>
      </c>
      <c r="UMA396" s="6">
        <v>20.2</v>
      </c>
      <c r="UMB396" s="2">
        <v>86.6</v>
      </c>
      <c r="UMC396" s="6">
        <v>0.02</v>
      </c>
      <c r="UMD396" s="6">
        <v>4</v>
      </c>
      <c r="UME396" s="6"/>
      <c r="UMF396" s="6">
        <v>0.2</v>
      </c>
      <c r="UMG396" s="6">
        <v>14</v>
      </c>
      <c r="UMH396" s="6">
        <v>14</v>
      </c>
      <c r="UMI396" s="6">
        <v>8</v>
      </c>
      <c r="UMJ396" s="6">
        <v>2.8</v>
      </c>
      <c r="UMK396" s="1" t="s">
        <v>77</v>
      </c>
      <c r="UML396" s="2" t="s">
        <v>64</v>
      </c>
      <c r="UMM396" s="3" t="s">
        <v>63</v>
      </c>
      <c r="UMN396" s="79"/>
      <c r="UMO396" s="6">
        <v>1</v>
      </c>
      <c r="UMP396" s="2">
        <v>0.2</v>
      </c>
      <c r="UMQ396" s="6">
        <v>20.2</v>
      </c>
      <c r="UMR396" s="2">
        <v>86.6</v>
      </c>
      <c r="UMS396" s="6">
        <v>0.02</v>
      </c>
      <c r="UMT396" s="6">
        <v>4</v>
      </c>
      <c r="UMU396" s="6"/>
      <c r="UMV396" s="6">
        <v>0.2</v>
      </c>
      <c r="UMW396" s="6">
        <v>14</v>
      </c>
      <c r="UMX396" s="6">
        <v>14</v>
      </c>
      <c r="UMY396" s="6">
        <v>8</v>
      </c>
      <c r="UMZ396" s="6">
        <v>2.8</v>
      </c>
      <c r="UNA396" s="1" t="s">
        <v>77</v>
      </c>
      <c r="UNB396" s="2" t="s">
        <v>64</v>
      </c>
      <c r="UNC396" s="3" t="s">
        <v>63</v>
      </c>
      <c r="UND396" s="79"/>
      <c r="UNE396" s="6">
        <v>1</v>
      </c>
      <c r="UNF396" s="2">
        <v>0.2</v>
      </c>
      <c r="UNG396" s="6">
        <v>20.2</v>
      </c>
      <c r="UNH396" s="2">
        <v>86.6</v>
      </c>
      <c r="UNI396" s="6">
        <v>0.02</v>
      </c>
      <c r="UNJ396" s="6">
        <v>4</v>
      </c>
      <c r="UNK396" s="6"/>
      <c r="UNL396" s="6">
        <v>0.2</v>
      </c>
      <c r="UNM396" s="6">
        <v>14</v>
      </c>
      <c r="UNN396" s="6">
        <v>14</v>
      </c>
      <c r="UNO396" s="6">
        <v>8</v>
      </c>
      <c r="UNP396" s="6">
        <v>2.8</v>
      </c>
      <c r="UNQ396" s="1" t="s">
        <v>77</v>
      </c>
      <c r="UNR396" s="2" t="s">
        <v>64</v>
      </c>
      <c r="UNS396" s="3" t="s">
        <v>63</v>
      </c>
      <c r="UNT396" s="79"/>
      <c r="UNU396" s="6">
        <v>1</v>
      </c>
      <c r="UNV396" s="2">
        <v>0.2</v>
      </c>
      <c r="UNW396" s="6">
        <v>20.2</v>
      </c>
      <c r="UNX396" s="2">
        <v>86.6</v>
      </c>
      <c r="UNY396" s="6">
        <v>0.02</v>
      </c>
      <c r="UNZ396" s="6">
        <v>4</v>
      </c>
      <c r="UOA396" s="6"/>
      <c r="UOB396" s="6">
        <v>0.2</v>
      </c>
      <c r="UOC396" s="6">
        <v>14</v>
      </c>
      <c r="UOD396" s="6">
        <v>14</v>
      </c>
      <c r="UOE396" s="6">
        <v>8</v>
      </c>
      <c r="UOF396" s="6">
        <v>2.8</v>
      </c>
      <c r="UOG396" s="1" t="s">
        <v>77</v>
      </c>
      <c r="UOH396" s="2" t="s">
        <v>64</v>
      </c>
      <c r="UOI396" s="3" t="s">
        <v>63</v>
      </c>
      <c r="UOJ396" s="79"/>
      <c r="UOK396" s="6">
        <v>1</v>
      </c>
      <c r="UOL396" s="2">
        <v>0.2</v>
      </c>
      <c r="UOM396" s="6">
        <v>20.2</v>
      </c>
      <c r="UON396" s="2">
        <v>86.6</v>
      </c>
      <c r="UOO396" s="6">
        <v>0.02</v>
      </c>
      <c r="UOP396" s="6">
        <v>4</v>
      </c>
      <c r="UOQ396" s="6"/>
      <c r="UOR396" s="6">
        <v>0.2</v>
      </c>
      <c r="UOS396" s="6">
        <v>14</v>
      </c>
      <c r="UOT396" s="6">
        <v>14</v>
      </c>
      <c r="UOU396" s="6">
        <v>8</v>
      </c>
      <c r="UOV396" s="6">
        <v>2.8</v>
      </c>
      <c r="UOW396" s="1" t="s">
        <v>77</v>
      </c>
      <c r="UOX396" s="2" t="s">
        <v>64</v>
      </c>
      <c r="UOY396" s="3" t="s">
        <v>63</v>
      </c>
      <c r="UOZ396" s="79"/>
      <c r="UPA396" s="6">
        <v>1</v>
      </c>
      <c r="UPB396" s="2">
        <v>0.2</v>
      </c>
      <c r="UPC396" s="6">
        <v>20.2</v>
      </c>
      <c r="UPD396" s="2">
        <v>86.6</v>
      </c>
      <c r="UPE396" s="6">
        <v>0.02</v>
      </c>
      <c r="UPF396" s="6">
        <v>4</v>
      </c>
      <c r="UPG396" s="6"/>
      <c r="UPH396" s="6">
        <v>0.2</v>
      </c>
      <c r="UPI396" s="6">
        <v>14</v>
      </c>
      <c r="UPJ396" s="6">
        <v>14</v>
      </c>
      <c r="UPK396" s="6">
        <v>8</v>
      </c>
      <c r="UPL396" s="6">
        <v>2.8</v>
      </c>
      <c r="UPM396" s="1" t="s">
        <v>77</v>
      </c>
      <c r="UPN396" s="2" t="s">
        <v>64</v>
      </c>
      <c r="UPO396" s="3" t="s">
        <v>63</v>
      </c>
      <c r="UPP396" s="79"/>
      <c r="UPQ396" s="6">
        <v>1</v>
      </c>
      <c r="UPR396" s="2">
        <v>0.2</v>
      </c>
      <c r="UPS396" s="6">
        <v>20.2</v>
      </c>
      <c r="UPT396" s="2">
        <v>86.6</v>
      </c>
      <c r="UPU396" s="6">
        <v>0.02</v>
      </c>
      <c r="UPV396" s="6">
        <v>4</v>
      </c>
      <c r="UPW396" s="6"/>
      <c r="UPX396" s="6">
        <v>0.2</v>
      </c>
      <c r="UPY396" s="6">
        <v>14</v>
      </c>
      <c r="UPZ396" s="6">
        <v>14</v>
      </c>
      <c r="UQA396" s="6">
        <v>8</v>
      </c>
      <c r="UQB396" s="6">
        <v>2.8</v>
      </c>
      <c r="UQC396" s="1" t="s">
        <v>77</v>
      </c>
      <c r="UQD396" s="2" t="s">
        <v>64</v>
      </c>
      <c r="UQE396" s="3" t="s">
        <v>63</v>
      </c>
      <c r="UQF396" s="79"/>
      <c r="UQG396" s="6">
        <v>1</v>
      </c>
      <c r="UQH396" s="2">
        <v>0.2</v>
      </c>
      <c r="UQI396" s="6">
        <v>20.2</v>
      </c>
      <c r="UQJ396" s="2">
        <v>86.6</v>
      </c>
      <c r="UQK396" s="6">
        <v>0.02</v>
      </c>
      <c r="UQL396" s="6">
        <v>4</v>
      </c>
      <c r="UQM396" s="6"/>
      <c r="UQN396" s="6">
        <v>0.2</v>
      </c>
      <c r="UQO396" s="6">
        <v>14</v>
      </c>
      <c r="UQP396" s="6">
        <v>14</v>
      </c>
      <c r="UQQ396" s="6">
        <v>8</v>
      </c>
      <c r="UQR396" s="6">
        <v>2.8</v>
      </c>
      <c r="UQS396" s="1" t="s">
        <v>77</v>
      </c>
      <c r="UQT396" s="2" t="s">
        <v>64</v>
      </c>
      <c r="UQU396" s="3" t="s">
        <v>63</v>
      </c>
      <c r="UQV396" s="79"/>
      <c r="UQW396" s="6">
        <v>1</v>
      </c>
      <c r="UQX396" s="2">
        <v>0.2</v>
      </c>
      <c r="UQY396" s="6">
        <v>20.2</v>
      </c>
      <c r="UQZ396" s="2">
        <v>86.6</v>
      </c>
      <c r="URA396" s="6">
        <v>0.02</v>
      </c>
      <c r="URB396" s="6">
        <v>4</v>
      </c>
      <c r="URC396" s="6"/>
      <c r="URD396" s="6">
        <v>0.2</v>
      </c>
      <c r="URE396" s="6">
        <v>14</v>
      </c>
      <c r="URF396" s="6">
        <v>14</v>
      </c>
      <c r="URG396" s="6">
        <v>8</v>
      </c>
      <c r="URH396" s="6">
        <v>2.8</v>
      </c>
      <c r="URI396" s="1" t="s">
        <v>77</v>
      </c>
      <c r="URJ396" s="2" t="s">
        <v>64</v>
      </c>
      <c r="URK396" s="3" t="s">
        <v>63</v>
      </c>
      <c r="URL396" s="79"/>
      <c r="URM396" s="6">
        <v>1</v>
      </c>
      <c r="URN396" s="2">
        <v>0.2</v>
      </c>
      <c r="URO396" s="6">
        <v>20.2</v>
      </c>
      <c r="URP396" s="2">
        <v>86.6</v>
      </c>
      <c r="URQ396" s="6">
        <v>0.02</v>
      </c>
      <c r="URR396" s="6">
        <v>4</v>
      </c>
      <c r="URS396" s="6"/>
      <c r="URT396" s="6">
        <v>0.2</v>
      </c>
      <c r="URU396" s="6">
        <v>14</v>
      </c>
      <c r="URV396" s="6">
        <v>14</v>
      </c>
      <c r="URW396" s="6">
        <v>8</v>
      </c>
      <c r="URX396" s="6">
        <v>2.8</v>
      </c>
      <c r="URY396" s="1" t="s">
        <v>77</v>
      </c>
      <c r="URZ396" s="2" t="s">
        <v>64</v>
      </c>
      <c r="USA396" s="3" t="s">
        <v>63</v>
      </c>
      <c r="USB396" s="79"/>
      <c r="USC396" s="6">
        <v>1</v>
      </c>
      <c r="USD396" s="2">
        <v>0.2</v>
      </c>
      <c r="USE396" s="6">
        <v>20.2</v>
      </c>
      <c r="USF396" s="2">
        <v>86.6</v>
      </c>
      <c r="USG396" s="6">
        <v>0.02</v>
      </c>
      <c r="USH396" s="6">
        <v>4</v>
      </c>
      <c r="USI396" s="6"/>
      <c r="USJ396" s="6">
        <v>0.2</v>
      </c>
      <c r="USK396" s="6">
        <v>14</v>
      </c>
      <c r="USL396" s="6">
        <v>14</v>
      </c>
      <c r="USM396" s="6">
        <v>8</v>
      </c>
      <c r="USN396" s="6">
        <v>2.8</v>
      </c>
      <c r="USO396" s="1" t="s">
        <v>77</v>
      </c>
      <c r="USP396" s="2" t="s">
        <v>64</v>
      </c>
      <c r="USQ396" s="3" t="s">
        <v>63</v>
      </c>
      <c r="USR396" s="79"/>
      <c r="USS396" s="6">
        <v>1</v>
      </c>
      <c r="UST396" s="2">
        <v>0.2</v>
      </c>
      <c r="USU396" s="6">
        <v>20.2</v>
      </c>
      <c r="USV396" s="2">
        <v>86.6</v>
      </c>
      <c r="USW396" s="6">
        <v>0.02</v>
      </c>
      <c r="USX396" s="6">
        <v>4</v>
      </c>
      <c r="USY396" s="6"/>
      <c r="USZ396" s="6">
        <v>0.2</v>
      </c>
      <c r="UTA396" s="6">
        <v>14</v>
      </c>
      <c r="UTB396" s="6">
        <v>14</v>
      </c>
      <c r="UTC396" s="6">
        <v>8</v>
      </c>
      <c r="UTD396" s="6">
        <v>2.8</v>
      </c>
      <c r="UTE396" s="1" t="s">
        <v>77</v>
      </c>
      <c r="UTF396" s="2" t="s">
        <v>64</v>
      </c>
      <c r="UTG396" s="3" t="s">
        <v>63</v>
      </c>
      <c r="UTH396" s="79"/>
      <c r="UTI396" s="6">
        <v>1</v>
      </c>
      <c r="UTJ396" s="2">
        <v>0.2</v>
      </c>
      <c r="UTK396" s="6">
        <v>20.2</v>
      </c>
      <c r="UTL396" s="2">
        <v>86.6</v>
      </c>
      <c r="UTM396" s="6">
        <v>0.02</v>
      </c>
      <c r="UTN396" s="6">
        <v>4</v>
      </c>
      <c r="UTO396" s="6"/>
      <c r="UTP396" s="6">
        <v>0.2</v>
      </c>
      <c r="UTQ396" s="6">
        <v>14</v>
      </c>
      <c r="UTR396" s="6">
        <v>14</v>
      </c>
      <c r="UTS396" s="6">
        <v>8</v>
      </c>
      <c r="UTT396" s="6">
        <v>2.8</v>
      </c>
      <c r="UTU396" s="1" t="s">
        <v>77</v>
      </c>
      <c r="UTV396" s="2" t="s">
        <v>64</v>
      </c>
      <c r="UTW396" s="3" t="s">
        <v>63</v>
      </c>
      <c r="UTX396" s="79"/>
      <c r="UTY396" s="6">
        <v>1</v>
      </c>
      <c r="UTZ396" s="2">
        <v>0.2</v>
      </c>
      <c r="UUA396" s="6">
        <v>20.2</v>
      </c>
      <c r="UUB396" s="2">
        <v>86.6</v>
      </c>
      <c r="UUC396" s="6">
        <v>0.02</v>
      </c>
      <c r="UUD396" s="6">
        <v>4</v>
      </c>
      <c r="UUE396" s="6"/>
      <c r="UUF396" s="6">
        <v>0.2</v>
      </c>
      <c r="UUG396" s="6">
        <v>14</v>
      </c>
      <c r="UUH396" s="6">
        <v>14</v>
      </c>
      <c r="UUI396" s="6">
        <v>8</v>
      </c>
      <c r="UUJ396" s="6">
        <v>2.8</v>
      </c>
      <c r="UUK396" s="1" t="s">
        <v>77</v>
      </c>
      <c r="UUL396" s="2" t="s">
        <v>64</v>
      </c>
      <c r="UUM396" s="3" t="s">
        <v>63</v>
      </c>
      <c r="UUN396" s="79"/>
      <c r="UUO396" s="6">
        <v>1</v>
      </c>
      <c r="UUP396" s="2">
        <v>0.2</v>
      </c>
      <c r="UUQ396" s="6">
        <v>20.2</v>
      </c>
      <c r="UUR396" s="2">
        <v>86.6</v>
      </c>
      <c r="UUS396" s="6">
        <v>0.02</v>
      </c>
      <c r="UUT396" s="6">
        <v>4</v>
      </c>
      <c r="UUU396" s="6"/>
      <c r="UUV396" s="6">
        <v>0.2</v>
      </c>
      <c r="UUW396" s="6">
        <v>14</v>
      </c>
      <c r="UUX396" s="6">
        <v>14</v>
      </c>
      <c r="UUY396" s="6">
        <v>8</v>
      </c>
      <c r="UUZ396" s="6">
        <v>2.8</v>
      </c>
      <c r="UVA396" s="1" t="s">
        <v>77</v>
      </c>
      <c r="UVB396" s="2" t="s">
        <v>64</v>
      </c>
      <c r="UVC396" s="3" t="s">
        <v>63</v>
      </c>
      <c r="UVD396" s="79"/>
      <c r="UVE396" s="6">
        <v>1</v>
      </c>
      <c r="UVF396" s="2">
        <v>0.2</v>
      </c>
      <c r="UVG396" s="6">
        <v>20.2</v>
      </c>
      <c r="UVH396" s="2">
        <v>86.6</v>
      </c>
      <c r="UVI396" s="6">
        <v>0.02</v>
      </c>
      <c r="UVJ396" s="6">
        <v>4</v>
      </c>
      <c r="UVK396" s="6"/>
      <c r="UVL396" s="6">
        <v>0.2</v>
      </c>
      <c r="UVM396" s="6">
        <v>14</v>
      </c>
      <c r="UVN396" s="6">
        <v>14</v>
      </c>
      <c r="UVO396" s="6">
        <v>8</v>
      </c>
      <c r="UVP396" s="6">
        <v>2.8</v>
      </c>
      <c r="UVQ396" s="1" t="s">
        <v>77</v>
      </c>
      <c r="UVR396" s="2" t="s">
        <v>64</v>
      </c>
      <c r="UVS396" s="3" t="s">
        <v>63</v>
      </c>
      <c r="UVT396" s="79"/>
      <c r="UVU396" s="6">
        <v>1</v>
      </c>
      <c r="UVV396" s="2">
        <v>0.2</v>
      </c>
      <c r="UVW396" s="6">
        <v>20.2</v>
      </c>
      <c r="UVX396" s="2">
        <v>86.6</v>
      </c>
      <c r="UVY396" s="6">
        <v>0.02</v>
      </c>
      <c r="UVZ396" s="6">
        <v>4</v>
      </c>
      <c r="UWA396" s="6"/>
      <c r="UWB396" s="6">
        <v>0.2</v>
      </c>
      <c r="UWC396" s="6">
        <v>14</v>
      </c>
      <c r="UWD396" s="6">
        <v>14</v>
      </c>
      <c r="UWE396" s="6">
        <v>8</v>
      </c>
      <c r="UWF396" s="6">
        <v>2.8</v>
      </c>
      <c r="UWG396" s="1" t="s">
        <v>77</v>
      </c>
      <c r="UWH396" s="2" t="s">
        <v>64</v>
      </c>
      <c r="UWI396" s="3" t="s">
        <v>63</v>
      </c>
      <c r="UWJ396" s="79"/>
      <c r="UWK396" s="6">
        <v>1</v>
      </c>
      <c r="UWL396" s="2">
        <v>0.2</v>
      </c>
      <c r="UWM396" s="6">
        <v>20.2</v>
      </c>
      <c r="UWN396" s="2">
        <v>86.6</v>
      </c>
      <c r="UWO396" s="6">
        <v>0.02</v>
      </c>
      <c r="UWP396" s="6">
        <v>4</v>
      </c>
      <c r="UWQ396" s="6"/>
      <c r="UWR396" s="6">
        <v>0.2</v>
      </c>
      <c r="UWS396" s="6">
        <v>14</v>
      </c>
      <c r="UWT396" s="6">
        <v>14</v>
      </c>
      <c r="UWU396" s="6">
        <v>8</v>
      </c>
      <c r="UWV396" s="6">
        <v>2.8</v>
      </c>
      <c r="UWW396" s="1" t="s">
        <v>77</v>
      </c>
      <c r="UWX396" s="2" t="s">
        <v>64</v>
      </c>
      <c r="UWY396" s="3" t="s">
        <v>63</v>
      </c>
      <c r="UWZ396" s="79"/>
      <c r="UXA396" s="6">
        <v>1</v>
      </c>
      <c r="UXB396" s="2">
        <v>0.2</v>
      </c>
      <c r="UXC396" s="6">
        <v>20.2</v>
      </c>
      <c r="UXD396" s="2">
        <v>86.6</v>
      </c>
      <c r="UXE396" s="6">
        <v>0.02</v>
      </c>
      <c r="UXF396" s="6">
        <v>4</v>
      </c>
      <c r="UXG396" s="6"/>
      <c r="UXH396" s="6">
        <v>0.2</v>
      </c>
      <c r="UXI396" s="6">
        <v>14</v>
      </c>
      <c r="UXJ396" s="6">
        <v>14</v>
      </c>
      <c r="UXK396" s="6">
        <v>8</v>
      </c>
      <c r="UXL396" s="6">
        <v>2.8</v>
      </c>
      <c r="UXM396" s="1" t="s">
        <v>77</v>
      </c>
      <c r="UXN396" s="2" t="s">
        <v>64</v>
      </c>
      <c r="UXO396" s="3" t="s">
        <v>63</v>
      </c>
      <c r="UXP396" s="79"/>
      <c r="UXQ396" s="6">
        <v>1</v>
      </c>
      <c r="UXR396" s="2">
        <v>0.2</v>
      </c>
      <c r="UXS396" s="6">
        <v>20.2</v>
      </c>
      <c r="UXT396" s="2">
        <v>86.6</v>
      </c>
      <c r="UXU396" s="6">
        <v>0.02</v>
      </c>
      <c r="UXV396" s="6">
        <v>4</v>
      </c>
      <c r="UXW396" s="6"/>
      <c r="UXX396" s="6">
        <v>0.2</v>
      </c>
      <c r="UXY396" s="6">
        <v>14</v>
      </c>
      <c r="UXZ396" s="6">
        <v>14</v>
      </c>
      <c r="UYA396" s="6">
        <v>8</v>
      </c>
      <c r="UYB396" s="6">
        <v>2.8</v>
      </c>
      <c r="UYC396" s="1" t="s">
        <v>77</v>
      </c>
      <c r="UYD396" s="2" t="s">
        <v>64</v>
      </c>
      <c r="UYE396" s="3" t="s">
        <v>63</v>
      </c>
      <c r="UYF396" s="79"/>
      <c r="UYG396" s="6">
        <v>1</v>
      </c>
      <c r="UYH396" s="2">
        <v>0.2</v>
      </c>
      <c r="UYI396" s="6">
        <v>20.2</v>
      </c>
      <c r="UYJ396" s="2">
        <v>86.6</v>
      </c>
      <c r="UYK396" s="6">
        <v>0.02</v>
      </c>
      <c r="UYL396" s="6">
        <v>4</v>
      </c>
      <c r="UYM396" s="6"/>
      <c r="UYN396" s="6">
        <v>0.2</v>
      </c>
      <c r="UYO396" s="6">
        <v>14</v>
      </c>
      <c r="UYP396" s="6">
        <v>14</v>
      </c>
      <c r="UYQ396" s="6">
        <v>8</v>
      </c>
      <c r="UYR396" s="6">
        <v>2.8</v>
      </c>
      <c r="UYS396" s="1" t="s">
        <v>77</v>
      </c>
      <c r="UYT396" s="2" t="s">
        <v>64</v>
      </c>
      <c r="UYU396" s="3" t="s">
        <v>63</v>
      </c>
      <c r="UYV396" s="79"/>
      <c r="UYW396" s="6">
        <v>1</v>
      </c>
      <c r="UYX396" s="2">
        <v>0.2</v>
      </c>
      <c r="UYY396" s="6">
        <v>20.2</v>
      </c>
      <c r="UYZ396" s="2">
        <v>86.6</v>
      </c>
      <c r="UZA396" s="6">
        <v>0.02</v>
      </c>
      <c r="UZB396" s="6">
        <v>4</v>
      </c>
      <c r="UZC396" s="6"/>
      <c r="UZD396" s="6">
        <v>0.2</v>
      </c>
      <c r="UZE396" s="6">
        <v>14</v>
      </c>
      <c r="UZF396" s="6">
        <v>14</v>
      </c>
      <c r="UZG396" s="6">
        <v>8</v>
      </c>
      <c r="UZH396" s="6">
        <v>2.8</v>
      </c>
      <c r="UZI396" s="1" t="s">
        <v>77</v>
      </c>
      <c r="UZJ396" s="2" t="s">
        <v>64</v>
      </c>
      <c r="UZK396" s="3" t="s">
        <v>63</v>
      </c>
      <c r="UZL396" s="79"/>
      <c r="UZM396" s="6">
        <v>1</v>
      </c>
      <c r="UZN396" s="2">
        <v>0.2</v>
      </c>
      <c r="UZO396" s="6">
        <v>20.2</v>
      </c>
      <c r="UZP396" s="2">
        <v>86.6</v>
      </c>
      <c r="UZQ396" s="6">
        <v>0.02</v>
      </c>
      <c r="UZR396" s="6">
        <v>4</v>
      </c>
      <c r="UZS396" s="6"/>
      <c r="UZT396" s="6">
        <v>0.2</v>
      </c>
      <c r="UZU396" s="6">
        <v>14</v>
      </c>
      <c r="UZV396" s="6">
        <v>14</v>
      </c>
      <c r="UZW396" s="6">
        <v>8</v>
      </c>
      <c r="UZX396" s="6">
        <v>2.8</v>
      </c>
      <c r="UZY396" s="1" t="s">
        <v>77</v>
      </c>
      <c r="UZZ396" s="2" t="s">
        <v>64</v>
      </c>
      <c r="VAA396" s="3" t="s">
        <v>63</v>
      </c>
      <c r="VAB396" s="79"/>
      <c r="VAC396" s="6">
        <v>1</v>
      </c>
      <c r="VAD396" s="2">
        <v>0.2</v>
      </c>
      <c r="VAE396" s="6">
        <v>20.2</v>
      </c>
      <c r="VAF396" s="2">
        <v>86.6</v>
      </c>
      <c r="VAG396" s="6">
        <v>0.02</v>
      </c>
      <c r="VAH396" s="6">
        <v>4</v>
      </c>
      <c r="VAI396" s="6"/>
      <c r="VAJ396" s="6">
        <v>0.2</v>
      </c>
      <c r="VAK396" s="6">
        <v>14</v>
      </c>
      <c r="VAL396" s="6">
        <v>14</v>
      </c>
      <c r="VAM396" s="6">
        <v>8</v>
      </c>
      <c r="VAN396" s="6">
        <v>2.8</v>
      </c>
      <c r="VAO396" s="1" t="s">
        <v>77</v>
      </c>
      <c r="VAP396" s="2" t="s">
        <v>64</v>
      </c>
      <c r="VAQ396" s="3" t="s">
        <v>63</v>
      </c>
      <c r="VAR396" s="79"/>
      <c r="VAS396" s="6">
        <v>1</v>
      </c>
      <c r="VAT396" s="2">
        <v>0.2</v>
      </c>
      <c r="VAU396" s="6">
        <v>20.2</v>
      </c>
      <c r="VAV396" s="2">
        <v>86.6</v>
      </c>
      <c r="VAW396" s="6">
        <v>0.02</v>
      </c>
      <c r="VAX396" s="6">
        <v>4</v>
      </c>
      <c r="VAY396" s="6"/>
      <c r="VAZ396" s="6">
        <v>0.2</v>
      </c>
      <c r="VBA396" s="6">
        <v>14</v>
      </c>
      <c r="VBB396" s="6">
        <v>14</v>
      </c>
      <c r="VBC396" s="6">
        <v>8</v>
      </c>
      <c r="VBD396" s="6">
        <v>2.8</v>
      </c>
      <c r="VBE396" s="1" t="s">
        <v>77</v>
      </c>
      <c r="VBF396" s="2" t="s">
        <v>64</v>
      </c>
      <c r="VBG396" s="3" t="s">
        <v>63</v>
      </c>
      <c r="VBH396" s="79"/>
      <c r="VBI396" s="6">
        <v>1</v>
      </c>
      <c r="VBJ396" s="2">
        <v>0.2</v>
      </c>
      <c r="VBK396" s="6">
        <v>20.2</v>
      </c>
      <c r="VBL396" s="2">
        <v>86.6</v>
      </c>
      <c r="VBM396" s="6">
        <v>0.02</v>
      </c>
      <c r="VBN396" s="6">
        <v>4</v>
      </c>
      <c r="VBO396" s="6"/>
      <c r="VBP396" s="6">
        <v>0.2</v>
      </c>
      <c r="VBQ396" s="6">
        <v>14</v>
      </c>
      <c r="VBR396" s="6">
        <v>14</v>
      </c>
      <c r="VBS396" s="6">
        <v>8</v>
      </c>
      <c r="VBT396" s="6">
        <v>2.8</v>
      </c>
      <c r="VBU396" s="1" t="s">
        <v>77</v>
      </c>
      <c r="VBV396" s="2" t="s">
        <v>64</v>
      </c>
      <c r="VBW396" s="3" t="s">
        <v>63</v>
      </c>
      <c r="VBX396" s="79"/>
      <c r="VBY396" s="6">
        <v>1</v>
      </c>
      <c r="VBZ396" s="2">
        <v>0.2</v>
      </c>
      <c r="VCA396" s="6">
        <v>20.2</v>
      </c>
      <c r="VCB396" s="2">
        <v>86.6</v>
      </c>
      <c r="VCC396" s="6">
        <v>0.02</v>
      </c>
      <c r="VCD396" s="6">
        <v>4</v>
      </c>
      <c r="VCE396" s="6"/>
      <c r="VCF396" s="6">
        <v>0.2</v>
      </c>
      <c r="VCG396" s="6">
        <v>14</v>
      </c>
      <c r="VCH396" s="6">
        <v>14</v>
      </c>
      <c r="VCI396" s="6">
        <v>8</v>
      </c>
      <c r="VCJ396" s="6">
        <v>2.8</v>
      </c>
      <c r="VCK396" s="1" t="s">
        <v>77</v>
      </c>
      <c r="VCL396" s="2" t="s">
        <v>64</v>
      </c>
      <c r="VCM396" s="3" t="s">
        <v>63</v>
      </c>
      <c r="VCN396" s="79"/>
      <c r="VCO396" s="6">
        <v>1</v>
      </c>
      <c r="VCP396" s="2">
        <v>0.2</v>
      </c>
      <c r="VCQ396" s="6">
        <v>20.2</v>
      </c>
      <c r="VCR396" s="2">
        <v>86.6</v>
      </c>
      <c r="VCS396" s="6">
        <v>0.02</v>
      </c>
      <c r="VCT396" s="6">
        <v>4</v>
      </c>
      <c r="VCU396" s="6"/>
      <c r="VCV396" s="6">
        <v>0.2</v>
      </c>
      <c r="VCW396" s="6">
        <v>14</v>
      </c>
      <c r="VCX396" s="6">
        <v>14</v>
      </c>
      <c r="VCY396" s="6">
        <v>8</v>
      </c>
      <c r="VCZ396" s="6">
        <v>2.8</v>
      </c>
      <c r="VDA396" s="1" t="s">
        <v>77</v>
      </c>
      <c r="VDB396" s="2" t="s">
        <v>64</v>
      </c>
      <c r="VDC396" s="3" t="s">
        <v>63</v>
      </c>
      <c r="VDD396" s="79"/>
      <c r="VDE396" s="6">
        <v>1</v>
      </c>
      <c r="VDF396" s="2">
        <v>0.2</v>
      </c>
      <c r="VDG396" s="6">
        <v>20.2</v>
      </c>
      <c r="VDH396" s="2">
        <v>86.6</v>
      </c>
      <c r="VDI396" s="6">
        <v>0.02</v>
      </c>
      <c r="VDJ396" s="6">
        <v>4</v>
      </c>
      <c r="VDK396" s="6"/>
      <c r="VDL396" s="6">
        <v>0.2</v>
      </c>
      <c r="VDM396" s="6">
        <v>14</v>
      </c>
      <c r="VDN396" s="6">
        <v>14</v>
      </c>
      <c r="VDO396" s="6">
        <v>8</v>
      </c>
      <c r="VDP396" s="6">
        <v>2.8</v>
      </c>
      <c r="VDQ396" s="1" t="s">
        <v>77</v>
      </c>
      <c r="VDR396" s="2" t="s">
        <v>64</v>
      </c>
      <c r="VDS396" s="3" t="s">
        <v>63</v>
      </c>
      <c r="VDT396" s="79"/>
      <c r="VDU396" s="6">
        <v>1</v>
      </c>
      <c r="VDV396" s="2">
        <v>0.2</v>
      </c>
      <c r="VDW396" s="6">
        <v>20.2</v>
      </c>
      <c r="VDX396" s="2">
        <v>86.6</v>
      </c>
      <c r="VDY396" s="6">
        <v>0.02</v>
      </c>
      <c r="VDZ396" s="6">
        <v>4</v>
      </c>
      <c r="VEA396" s="6"/>
      <c r="VEB396" s="6">
        <v>0.2</v>
      </c>
      <c r="VEC396" s="6">
        <v>14</v>
      </c>
      <c r="VED396" s="6">
        <v>14</v>
      </c>
      <c r="VEE396" s="6">
        <v>8</v>
      </c>
      <c r="VEF396" s="6">
        <v>2.8</v>
      </c>
      <c r="VEG396" s="1" t="s">
        <v>77</v>
      </c>
      <c r="VEH396" s="2" t="s">
        <v>64</v>
      </c>
      <c r="VEI396" s="3" t="s">
        <v>63</v>
      </c>
      <c r="VEJ396" s="79"/>
      <c r="VEK396" s="6">
        <v>1</v>
      </c>
      <c r="VEL396" s="2">
        <v>0.2</v>
      </c>
      <c r="VEM396" s="6">
        <v>20.2</v>
      </c>
      <c r="VEN396" s="2">
        <v>86.6</v>
      </c>
      <c r="VEO396" s="6">
        <v>0.02</v>
      </c>
      <c r="VEP396" s="6">
        <v>4</v>
      </c>
      <c r="VEQ396" s="6"/>
      <c r="VER396" s="6">
        <v>0.2</v>
      </c>
      <c r="VES396" s="6">
        <v>14</v>
      </c>
      <c r="VET396" s="6">
        <v>14</v>
      </c>
      <c r="VEU396" s="6">
        <v>8</v>
      </c>
      <c r="VEV396" s="6">
        <v>2.8</v>
      </c>
      <c r="VEW396" s="1" t="s">
        <v>77</v>
      </c>
      <c r="VEX396" s="2" t="s">
        <v>64</v>
      </c>
      <c r="VEY396" s="3" t="s">
        <v>63</v>
      </c>
      <c r="VEZ396" s="79"/>
      <c r="VFA396" s="6">
        <v>1</v>
      </c>
      <c r="VFB396" s="2">
        <v>0.2</v>
      </c>
      <c r="VFC396" s="6">
        <v>20.2</v>
      </c>
      <c r="VFD396" s="2">
        <v>86.6</v>
      </c>
      <c r="VFE396" s="6">
        <v>0.02</v>
      </c>
      <c r="VFF396" s="6">
        <v>4</v>
      </c>
      <c r="VFG396" s="6"/>
      <c r="VFH396" s="6">
        <v>0.2</v>
      </c>
      <c r="VFI396" s="6">
        <v>14</v>
      </c>
      <c r="VFJ396" s="6">
        <v>14</v>
      </c>
      <c r="VFK396" s="6">
        <v>8</v>
      </c>
      <c r="VFL396" s="6">
        <v>2.8</v>
      </c>
      <c r="VFM396" s="1" t="s">
        <v>77</v>
      </c>
      <c r="VFN396" s="2" t="s">
        <v>64</v>
      </c>
      <c r="VFO396" s="3" t="s">
        <v>63</v>
      </c>
      <c r="VFP396" s="79"/>
      <c r="VFQ396" s="6">
        <v>1</v>
      </c>
      <c r="VFR396" s="2">
        <v>0.2</v>
      </c>
      <c r="VFS396" s="6">
        <v>20.2</v>
      </c>
      <c r="VFT396" s="2">
        <v>86.6</v>
      </c>
      <c r="VFU396" s="6">
        <v>0.02</v>
      </c>
      <c r="VFV396" s="6">
        <v>4</v>
      </c>
      <c r="VFW396" s="6"/>
      <c r="VFX396" s="6">
        <v>0.2</v>
      </c>
      <c r="VFY396" s="6">
        <v>14</v>
      </c>
      <c r="VFZ396" s="6">
        <v>14</v>
      </c>
      <c r="VGA396" s="6">
        <v>8</v>
      </c>
      <c r="VGB396" s="6">
        <v>2.8</v>
      </c>
      <c r="VGC396" s="1" t="s">
        <v>77</v>
      </c>
      <c r="VGD396" s="2" t="s">
        <v>64</v>
      </c>
      <c r="VGE396" s="3" t="s">
        <v>63</v>
      </c>
      <c r="VGF396" s="79"/>
      <c r="VGG396" s="6">
        <v>1</v>
      </c>
      <c r="VGH396" s="2">
        <v>0.2</v>
      </c>
      <c r="VGI396" s="6">
        <v>20.2</v>
      </c>
      <c r="VGJ396" s="2">
        <v>86.6</v>
      </c>
      <c r="VGK396" s="6">
        <v>0.02</v>
      </c>
      <c r="VGL396" s="6">
        <v>4</v>
      </c>
      <c r="VGM396" s="6"/>
      <c r="VGN396" s="6">
        <v>0.2</v>
      </c>
      <c r="VGO396" s="6">
        <v>14</v>
      </c>
      <c r="VGP396" s="6">
        <v>14</v>
      </c>
      <c r="VGQ396" s="6">
        <v>8</v>
      </c>
      <c r="VGR396" s="6">
        <v>2.8</v>
      </c>
      <c r="VGS396" s="1" t="s">
        <v>77</v>
      </c>
      <c r="VGT396" s="2" t="s">
        <v>64</v>
      </c>
      <c r="VGU396" s="3" t="s">
        <v>63</v>
      </c>
      <c r="VGV396" s="79"/>
      <c r="VGW396" s="6">
        <v>1</v>
      </c>
      <c r="VGX396" s="2">
        <v>0.2</v>
      </c>
      <c r="VGY396" s="6">
        <v>20.2</v>
      </c>
      <c r="VGZ396" s="2">
        <v>86.6</v>
      </c>
      <c r="VHA396" s="6">
        <v>0.02</v>
      </c>
      <c r="VHB396" s="6">
        <v>4</v>
      </c>
      <c r="VHC396" s="6"/>
      <c r="VHD396" s="6">
        <v>0.2</v>
      </c>
      <c r="VHE396" s="6">
        <v>14</v>
      </c>
      <c r="VHF396" s="6">
        <v>14</v>
      </c>
      <c r="VHG396" s="6">
        <v>8</v>
      </c>
      <c r="VHH396" s="6">
        <v>2.8</v>
      </c>
      <c r="VHI396" s="1" t="s">
        <v>77</v>
      </c>
      <c r="VHJ396" s="2" t="s">
        <v>64</v>
      </c>
      <c r="VHK396" s="3" t="s">
        <v>63</v>
      </c>
      <c r="VHL396" s="79"/>
      <c r="VHM396" s="6">
        <v>1</v>
      </c>
      <c r="VHN396" s="2">
        <v>0.2</v>
      </c>
      <c r="VHO396" s="6">
        <v>20.2</v>
      </c>
      <c r="VHP396" s="2">
        <v>86.6</v>
      </c>
      <c r="VHQ396" s="6">
        <v>0.02</v>
      </c>
      <c r="VHR396" s="6">
        <v>4</v>
      </c>
      <c r="VHS396" s="6"/>
      <c r="VHT396" s="6">
        <v>0.2</v>
      </c>
      <c r="VHU396" s="6">
        <v>14</v>
      </c>
      <c r="VHV396" s="6">
        <v>14</v>
      </c>
      <c r="VHW396" s="6">
        <v>8</v>
      </c>
      <c r="VHX396" s="6">
        <v>2.8</v>
      </c>
      <c r="VHY396" s="1" t="s">
        <v>77</v>
      </c>
      <c r="VHZ396" s="2" t="s">
        <v>64</v>
      </c>
      <c r="VIA396" s="3" t="s">
        <v>63</v>
      </c>
      <c r="VIB396" s="79"/>
      <c r="VIC396" s="6">
        <v>1</v>
      </c>
      <c r="VID396" s="2">
        <v>0.2</v>
      </c>
      <c r="VIE396" s="6">
        <v>20.2</v>
      </c>
      <c r="VIF396" s="2">
        <v>86.6</v>
      </c>
      <c r="VIG396" s="6">
        <v>0.02</v>
      </c>
      <c r="VIH396" s="6">
        <v>4</v>
      </c>
      <c r="VII396" s="6"/>
      <c r="VIJ396" s="6">
        <v>0.2</v>
      </c>
      <c r="VIK396" s="6">
        <v>14</v>
      </c>
      <c r="VIL396" s="6">
        <v>14</v>
      </c>
      <c r="VIM396" s="6">
        <v>8</v>
      </c>
      <c r="VIN396" s="6">
        <v>2.8</v>
      </c>
      <c r="VIO396" s="1" t="s">
        <v>77</v>
      </c>
      <c r="VIP396" s="2" t="s">
        <v>64</v>
      </c>
      <c r="VIQ396" s="3" t="s">
        <v>63</v>
      </c>
      <c r="VIR396" s="79"/>
      <c r="VIS396" s="6">
        <v>1</v>
      </c>
      <c r="VIT396" s="2">
        <v>0.2</v>
      </c>
      <c r="VIU396" s="6">
        <v>20.2</v>
      </c>
      <c r="VIV396" s="2">
        <v>86.6</v>
      </c>
      <c r="VIW396" s="6">
        <v>0.02</v>
      </c>
      <c r="VIX396" s="6">
        <v>4</v>
      </c>
      <c r="VIY396" s="6"/>
      <c r="VIZ396" s="6">
        <v>0.2</v>
      </c>
      <c r="VJA396" s="6">
        <v>14</v>
      </c>
      <c r="VJB396" s="6">
        <v>14</v>
      </c>
      <c r="VJC396" s="6">
        <v>8</v>
      </c>
      <c r="VJD396" s="6">
        <v>2.8</v>
      </c>
      <c r="VJE396" s="1" t="s">
        <v>77</v>
      </c>
      <c r="VJF396" s="2" t="s">
        <v>64</v>
      </c>
      <c r="VJG396" s="3" t="s">
        <v>63</v>
      </c>
      <c r="VJH396" s="79"/>
      <c r="VJI396" s="6">
        <v>1</v>
      </c>
      <c r="VJJ396" s="2">
        <v>0.2</v>
      </c>
      <c r="VJK396" s="6">
        <v>20.2</v>
      </c>
      <c r="VJL396" s="2">
        <v>86.6</v>
      </c>
      <c r="VJM396" s="6">
        <v>0.02</v>
      </c>
      <c r="VJN396" s="6">
        <v>4</v>
      </c>
      <c r="VJO396" s="6"/>
      <c r="VJP396" s="6">
        <v>0.2</v>
      </c>
      <c r="VJQ396" s="6">
        <v>14</v>
      </c>
      <c r="VJR396" s="6">
        <v>14</v>
      </c>
      <c r="VJS396" s="6">
        <v>8</v>
      </c>
      <c r="VJT396" s="6">
        <v>2.8</v>
      </c>
      <c r="VJU396" s="1" t="s">
        <v>77</v>
      </c>
      <c r="VJV396" s="2" t="s">
        <v>64</v>
      </c>
      <c r="VJW396" s="3" t="s">
        <v>63</v>
      </c>
      <c r="VJX396" s="79"/>
      <c r="VJY396" s="6">
        <v>1</v>
      </c>
      <c r="VJZ396" s="2">
        <v>0.2</v>
      </c>
      <c r="VKA396" s="6">
        <v>20.2</v>
      </c>
      <c r="VKB396" s="2">
        <v>86.6</v>
      </c>
      <c r="VKC396" s="6">
        <v>0.02</v>
      </c>
      <c r="VKD396" s="6">
        <v>4</v>
      </c>
      <c r="VKE396" s="6"/>
      <c r="VKF396" s="6">
        <v>0.2</v>
      </c>
      <c r="VKG396" s="6">
        <v>14</v>
      </c>
      <c r="VKH396" s="6">
        <v>14</v>
      </c>
      <c r="VKI396" s="6">
        <v>8</v>
      </c>
      <c r="VKJ396" s="6">
        <v>2.8</v>
      </c>
      <c r="VKK396" s="1" t="s">
        <v>77</v>
      </c>
      <c r="VKL396" s="2" t="s">
        <v>64</v>
      </c>
      <c r="VKM396" s="3" t="s">
        <v>63</v>
      </c>
      <c r="VKN396" s="79"/>
      <c r="VKO396" s="6">
        <v>1</v>
      </c>
      <c r="VKP396" s="2">
        <v>0.2</v>
      </c>
      <c r="VKQ396" s="6">
        <v>20.2</v>
      </c>
      <c r="VKR396" s="2">
        <v>86.6</v>
      </c>
      <c r="VKS396" s="6">
        <v>0.02</v>
      </c>
      <c r="VKT396" s="6">
        <v>4</v>
      </c>
      <c r="VKU396" s="6"/>
      <c r="VKV396" s="6">
        <v>0.2</v>
      </c>
      <c r="VKW396" s="6">
        <v>14</v>
      </c>
      <c r="VKX396" s="6">
        <v>14</v>
      </c>
      <c r="VKY396" s="6">
        <v>8</v>
      </c>
      <c r="VKZ396" s="6">
        <v>2.8</v>
      </c>
      <c r="VLA396" s="1" t="s">
        <v>77</v>
      </c>
      <c r="VLB396" s="2" t="s">
        <v>64</v>
      </c>
      <c r="VLC396" s="3" t="s">
        <v>63</v>
      </c>
      <c r="VLD396" s="79"/>
      <c r="VLE396" s="6">
        <v>1</v>
      </c>
      <c r="VLF396" s="2">
        <v>0.2</v>
      </c>
      <c r="VLG396" s="6">
        <v>20.2</v>
      </c>
      <c r="VLH396" s="2">
        <v>86.6</v>
      </c>
      <c r="VLI396" s="6">
        <v>0.02</v>
      </c>
      <c r="VLJ396" s="6">
        <v>4</v>
      </c>
      <c r="VLK396" s="6"/>
      <c r="VLL396" s="6">
        <v>0.2</v>
      </c>
      <c r="VLM396" s="6">
        <v>14</v>
      </c>
      <c r="VLN396" s="6">
        <v>14</v>
      </c>
      <c r="VLO396" s="6">
        <v>8</v>
      </c>
      <c r="VLP396" s="6">
        <v>2.8</v>
      </c>
      <c r="VLQ396" s="1" t="s">
        <v>77</v>
      </c>
      <c r="VLR396" s="2" t="s">
        <v>64</v>
      </c>
      <c r="VLS396" s="3" t="s">
        <v>63</v>
      </c>
      <c r="VLT396" s="79"/>
      <c r="VLU396" s="6">
        <v>1</v>
      </c>
      <c r="VLV396" s="2">
        <v>0.2</v>
      </c>
      <c r="VLW396" s="6">
        <v>20.2</v>
      </c>
      <c r="VLX396" s="2">
        <v>86.6</v>
      </c>
      <c r="VLY396" s="6">
        <v>0.02</v>
      </c>
      <c r="VLZ396" s="6">
        <v>4</v>
      </c>
      <c r="VMA396" s="6"/>
      <c r="VMB396" s="6">
        <v>0.2</v>
      </c>
      <c r="VMC396" s="6">
        <v>14</v>
      </c>
      <c r="VMD396" s="6">
        <v>14</v>
      </c>
      <c r="VME396" s="6">
        <v>8</v>
      </c>
      <c r="VMF396" s="6">
        <v>2.8</v>
      </c>
      <c r="VMG396" s="1" t="s">
        <v>77</v>
      </c>
      <c r="VMH396" s="2" t="s">
        <v>64</v>
      </c>
      <c r="VMI396" s="3" t="s">
        <v>63</v>
      </c>
      <c r="VMJ396" s="79"/>
      <c r="VMK396" s="6">
        <v>1</v>
      </c>
      <c r="VML396" s="2">
        <v>0.2</v>
      </c>
      <c r="VMM396" s="6">
        <v>20.2</v>
      </c>
      <c r="VMN396" s="2">
        <v>86.6</v>
      </c>
      <c r="VMO396" s="6">
        <v>0.02</v>
      </c>
      <c r="VMP396" s="6">
        <v>4</v>
      </c>
      <c r="VMQ396" s="6"/>
      <c r="VMR396" s="6">
        <v>0.2</v>
      </c>
      <c r="VMS396" s="6">
        <v>14</v>
      </c>
      <c r="VMT396" s="6">
        <v>14</v>
      </c>
      <c r="VMU396" s="6">
        <v>8</v>
      </c>
      <c r="VMV396" s="6">
        <v>2.8</v>
      </c>
      <c r="VMW396" s="1" t="s">
        <v>77</v>
      </c>
      <c r="VMX396" s="2" t="s">
        <v>64</v>
      </c>
      <c r="VMY396" s="3" t="s">
        <v>63</v>
      </c>
      <c r="VMZ396" s="79"/>
      <c r="VNA396" s="6">
        <v>1</v>
      </c>
      <c r="VNB396" s="2">
        <v>0.2</v>
      </c>
      <c r="VNC396" s="6">
        <v>20.2</v>
      </c>
      <c r="VND396" s="2">
        <v>86.6</v>
      </c>
      <c r="VNE396" s="6">
        <v>0.02</v>
      </c>
      <c r="VNF396" s="6">
        <v>4</v>
      </c>
      <c r="VNG396" s="6"/>
      <c r="VNH396" s="6">
        <v>0.2</v>
      </c>
      <c r="VNI396" s="6">
        <v>14</v>
      </c>
      <c r="VNJ396" s="6">
        <v>14</v>
      </c>
      <c r="VNK396" s="6">
        <v>8</v>
      </c>
      <c r="VNL396" s="6">
        <v>2.8</v>
      </c>
      <c r="VNM396" s="1" t="s">
        <v>77</v>
      </c>
      <c r="VNN396" s="2" t="s">
        <v>64</v>
      </c>
      <c r="VNO396" s="3" t="s">
        <v>63</v>
      </c>
      <c r="VNP396" s="79"/>
      <c r="VNQ396" s="6">
        <v>1</v>
      </c>
      <c r="VNR396" s="2">
        <v>0.2</v>
      </c>
      <c r="VNS396" s="6">
        <v>20.2</v>
      </c>
      <c r="VNT396" s="2">
        <v>86.6</v>
      </c>
      <c r="VNU396" s="6">
        <v>0.02</v>
      </c>
      <c r="VNV396" s="6">
        <v>4</v>
      </c>
      <c r="VNW396" s="6"/>
      <c r="VNX396" s="6">
        <v>0.2</v>
      </c>
      <c r="VNY396" s="6">
        <v>14</v>
      </c>
      <c r="VNZ396" s="6">
        <v>14</v>
      </c>
      <c r="VOA396" s="6">
        <v>8</v>
      </c>
      <c r="VOB396" s="6">
        <v>2.8</v>
      </c>
    </row>
    <row r="397" spans="1:15264" x14ac:dyDescent="0.2">
      <c r="A397" s="56"/>
      <c r="B397" s="2"/>
      <c r="C397" s="79"/>
      <c r="D397" s="4"/>
      <c r="E397" s="6"/>
      <c r="F397" s="6"/>
      <c r="G397" s="6"/>
      <c r="H397" s="6"/>
      <c r="I397" s="6"/>
      <c r="J397" s="6"/>
      <c r="K397" s="8"/>
      <c r="L397" s="6"/>
      <c r="M397" s="6"/>
      <c r="N397" s="6"/>
      <c r="O397" s="6"/>
      <c r="P397" s="6"/>
    </row>
    <row r="398" spans="1:15264" x14ac:dyDescent="0.2">
      <c r="A398" s="1"/>
      <c r="B398" s="89"/>
      <c r="C398" s="54"/>
      <c r="D398" s="4"/>
      <c r="E398" s="108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</row>
    <row r="399" spans="1:15264" s="22" customFormat="1" x14ac:dyDescent="0.2">
      <c r="A399" s="41"/>
      <c r="B399" s="9" t="s">
        <v>60</v>
      </c>
      <c r="C399" s="10"/>
      <c r="D399" s="11"/>
      <c r="E399" s="62">
        <f t="shared" ref="E399:P399" si="29">SUM(E380+E391+E398)</f>
        <v>53.546250000000001</v>
      </c>
      <c r="F399" s="63">
        <f t="shared" si="29"/>
        <v>80.022500000000008</v>
      </c>
      <c r="G399" s="63">
        <f t="shared" si="29"/>
        <v>198.57749999999999</v>
      </c>
      <c r="H399" s="63">
        <f t="shared" si="29"/>
        <v>1445.9250000000002</v>
      </c>
      <c r="I399" s="63">
        <f t="shared" si="29"/>
        <v>0.87624999999999997</v>
      </c>
      <c r="J399" s="63">
        <f t="shared" si="29"/>
        <v>127.99687499999999</v>
      </c>
      <c r="K399" s="63">
        <f t="shared" si="29"/>
        <v>0.24000000000000002</v>
      </c>
      <c r="L399" s="63">
        <f t="shared" si="29"/>
        <v>5.3050000000000006</v>
      </c>
      <c r="M399" s="63">
        <f t="shared" si="29"/>
        <v>636.07249999999999</v>
      </c>
      <c r="N399" s="63">
        <f t="shared" si="29"/>
        <v>1402.47</v>
      </c>
      <c r="O399" s="63">
        <f t="shared" si="29"/>
        <v>202.51750000000001</v>
      </c>
      <c r="P399" s="63">
        <f t="shared" si="29"/>
        <v>11.452500000000001</v>
      </c>
    </row>
    <row r="400" spans="1:15264" s="65" customFormat="1" ht="11.25" x14ac:dyDescent="0.2">
      <c r="A400" s="64" t="s">
        <v>88</v>
      </c>
      <c r="C400" s="66"/>
      <c r="D400" s="67"/>
      <c r="E400" s="68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</row>
    <row r="401" spans="1:16" s="71" customFormat="1" ht="11.25" x14ac:dyDescent="0.2">
      <c r="A401" s="70" t="s">
        <v>89</v>
      </c>
      <c r="C401" s="72"/>
      <c r="D401" s="73"/>
      <c r="E401" s="74"/>
      <c r="F401" s="72"/>
      <c r="G401" s="72"/>
      <c r="H401" s="72"/>
      <c r="I401" s="75"/>
      <c r="J401" s="75"/>
      <c r="K401" s="75"/>
      <c r="L401" s="75"/>
    </row>
    <row r="402" spans="1:16" s="71" customFormat="1" ht="11.25" x14ac:dyDescent="0.2">
      <c r="A402" s="70" t="s">
        <v>90</v>
      </c>
      <c r="C402" s="72"/>
      <c r="D402" s="73"/>
      <c r="E402" s="74"/>
      <c r="F402" s="72"/>
      <c r="G402" s="72"/>
      <c r="H402" s="72"/>
      <c r="I402" s="75"/>
      <c r="J402" s="75"/>
      <c r="K402" s="75"/>
      <c r="L402" s="75"/>
    </row>
    <row r="403" spans="1:16" s="71" customFormat="1" ht="11.25" x14ac:dyDescent="0.2">
      <c r="A403" s="70"/>
      <c r="C403" s="72"/>
      <c r="D403" s="73"/>
      <c r="E403" s="74"/>
      <c r="F403" s="72"/>
      <c r="G403" s="72"/>
      <c r="H403" s="72"/>
      <c r="I403" s="75"/>
      <c r="J403" s="75"/>
      <c r="K403" s="75"/>
      <c r="L403" s="75"/>
    </row>
    <row r="404" spans="1:16" s="71" customFormat="1" ht="11.25" x14ac:dyDescent="0.2">
      <c r="A404" s="70"/>
      <c r="C404" s="72"/>
      <c r="D404" s="73"/>
      <c r="E404" s="74"/>
      <c r="F404" s="72"/>
      <c r="G404" s="72"/>
      <c r="H404" s="72"/>
      <c r="I404" s="75"/>
      <c r="J404" s="75"/>
      <c r="K404" s="75"/>
      <c r="L404" s="75"/>
    </row>
    <row r="405" spans="1:16" s="20" customFormat="1" x14ac:dyDescent="0.2">
      <c r="A405" s="44"/>
      <c r="B405" s="22"/>
      <c r="C405" s="33"/>
      <c r="D405" s="34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</row>
    <row r="406" spans="1:16" s="20" customFormat="1" x14ac:dyDescent="0.2">
      <c r="A406" s="44"/>
      <c r="C406" s="33"/>
      <c r="D406" s="142"/>
      <c r="E406" s="143"/>
    </row>
    <row r="407" spans="1:16" s="20" customFormat="1" x14ac:dyDescent="0.2">
      <c r="A407" s="44"/>
      <c r="C407" s="33"/>
      <c r="D407" s="142"/>
      <c r="E407" s="143"/>
    </row>
    <row r="408" spans="1:16" s="20" customFormat="1" x14ac:dyDescent="0.2">
      <c r="A408" s="44"/>
      <c r="C408" s="33"/>
      <c r="D408" s="142"/>
      <c r="E408" s="143"/>
    </row>
    <row r="409" spans="1:16" s="20" customFormat="1" x14ac:dyDescent="0.2">
      <c r="A409" s="44"/>
      <c r="C409" s="33"/>
      <c r="D409" s="142"/>
      <c r="E409" s="143"/>
    </row>
    <row r="410" spans="1:16" s="20" customFormat="1" x14ac:dyDescent="0.2">
      <c r="A410" s="44"/>
      <c r="C410" s="33"/>
      <c r="D410" s="142"/>
      <c r="E410" s="143"/>
    </row>
    <row r="411" spans="1:16" s="20" customFormat="1" x14ac:dyDescent="0.2">
      <c r="A411" s="44"/>
      <c r="C411" s="33"/>
      <c r="D411" s="142"/>
      <c r="E411" s="143"/>
    </row>
    <row r="412" spans="1:16" s="20" customFormat="1" x14ac:dyDescent="0.2">
      <c r="A412" s="44"/>
      <c r="C412" s="33"/>
      <c r="D412" s="142"/>
      <c r="E412" s="143"/>
    </row>
    <row r="413" spans="1:16" s="20" customFormat="1" x14ac:dyDescent="0.2">
      <c r="A413" s="44"/>
      <c r="C413" s="33"/>
      <c r="D413" s="142"/>
      <c r="E413" s="143"/>
    </row>
    <row r="414" spans="1:16" s="20" customFormat="1" x14ac:dyDescent="0.2">
      <c r="A414" s="44"/>
      <c r="C414" s="33"/>
      <c r="D414" s="142"/>
      <c r="E414" s="143"/>
    </row>
    <row r="415" spans="1:16" s="20" customFormat="1" x14ac:dyDescent="0.2">
      <c r="A415" s="44"/>
      <c r="C415" s="33"/>
      <c r="D415" s="142"/>
      <c r="E415" s="143"/>
    </row>
    <row r="416" spans="1:16" s="20" customFormat="1" x14ac:dyDescent="0.2">
      <c r="A416" s="44"/>
      <c r="C416" s="33"/>
      <c r="D416" s="142"/>
      <c r="E416" s="143"/>
    </row>
    <row r="417" spans="1:5" s="20" customFormat="1" x14ac:dyDescent="0.2">
      <c r="A417" s="44"/>
      <c r="C417" s="33"/>
      <c r="D417" s="142"/>
      <c r="E417" s="143"/>
    </row>
    <row r="418" spans="1:5" s="20" customFormat="1" x14ac:dyDescent="0.2">
      <c r="A418" s="44"/>
      <c r="C418" s="33"/>
      <c r="D418" s="142"/>
      <c r="E418" s="143"/>
    </row>
    <row r="419" spans="1:5" s="20" customFormat="1" x14ac:dyDescent="0.2">
      <c r="A419" s="44"/>
      <c r="C419" s="33"/>
      <c r="D419" s="142"/>
      <c r="E419" s="143"/>
    </row>
    <row r="420" spans="1:5" s="20" customFormat="1" x14ac:dyDescent="0.2">
      <c r="A420" s="44"/>
      <c r="C420" s="33"/>
      <c r="D420" s="142"/>
      <c r="E420" s="143"/>
    </row>
    <row r="421" spans="1:5" s="20" customFormat="1" x14ac:dyDescent="0.2">
      <c r="A421" s="44"/>
      <c r="C421" s="33"/>
      <c r="D421" s="142"/>
      <c r="E421" s="143"/>
    </row>
    <row r="422" spans="1:5" s="20" customFormat="1" x14ac:dyDescent="0.2">
      <c r="A422" s="44"/>
      <c r="C422" s="33"/>
      <c r="D422" s="142"/>
      <c r="E422" s="143"/>
    </row>
    <row r="423" spans="1:5" s="20" customFormat="1" x14ac:dyDescent="0.2">
      <c r="A423" s="44"/>
      <c r="C423" s="33"/>
      <c r="D423" s="142"/>
      <c r="E423" s="143"/>
    </row>
    <row r="424" spans="1:5" s="20" customFormat="1" x14ac:dyDescent="0.2">
      <c r="A424" s="44"/>
      <c r="C424" s="33"/>
      <c r="D424" s="142"/>
      <c r="E424" s="143"/>
    </row>
    <row r="425" spans="1:5" s="20" customFormat="1" x14ac:dyDescent="0.2">
      <c r="A425" s="44"/>
      <c r="C425" s="33"/>
      <c r="D425" s="142"/>
      <c r="E425" s="143"/>
    </row>
    <row r="426" spans="1:5" s="20" customFormat="1" x14ac:dyDescent="0.2">
      <c r="A426" s="44"/>
      <c r="C426" s="33"/>
      <c r="D426" s="142"/>
      <c r="E426" s="143"/>
    </row>
    <row r="427" spans="1:5" s="20" customFormat="1" x14ac:dyDescent="0.2">
      <c r="A427" s="44"/>
      <c r="C427" s="33"/>
      <c r="D427" s="142"/>
      <c r="E427" s="143"/>
    </row>
    <row r="428" spans="1:5" s="20" customFormat="1" x14ac:dyDescent="0.2">
      <c r="A428" s="44"/>
      <c r="C428" s="33"/>
      <c r="D428" s="142"/>
      <c r="E428" s="143"/>
    </row>
    <row r="429" spans="1:5" s="20" customFormat="1" x14ac:dyDescent="0.2">
      <c r="A429" s="44"/>
      <c r="C429" s="33"/>
      <c r="D429" s="142"/>
      <c r="E429" s="143"/>
    </row>
    <row r="430" spans="1:5" s="20" customFormat="1" x14ac:dyDescent="0.2">
      <c r="A430" s="44"/>
      <c r="C430" s="33"/>
      <c r="D430" s="142"/>
      <c r="E430" s="143"/>
    </row>
    <row r="431" spans="1:5" s="20" customFormat="1" x14ac:dyDescent="0.2">
      <c r="A431" s="44"/>
      <c r="C431" s="33"/>
      <c r="D431" s="142"/>
      <c r="E431" s="143"/>
    </row>
    <row r="432" spans="1:5" s="20" customFormat="1" x14ac:dyDescent="0.2">
      <c r="A432" s="44"/>
      <c r="C432" s="33"/>
      <c r="D432" s="142"/>
      <c r="E432" s="143"/>
    </row>
    <row r="433" spans="1:5" s="20" customFormat="1" x14ac:dyDescent="0.2">
      <c r="A433" s="44"/>
      <c r="C433" s="33"/>
      <c r="D433" s="142"/>
      <c r="E433" s="143"/>
    </row>
    <row r="434" spans="1:5" s="20" customFormat="1" x14ac:dyDescent="0.2">
      <c r="A434" s="44"/>
      <c r="C434" s="33"/>
      <c r="D434" s="142"/>
      <c r="E434" s="143"/>
    </row>
    <row r="435" spans="1:5" s="20" customFormat="1" x14ac:dyDescent="0.2">
      <c r="A435" s="44"/>
      <c r="C435" s="33"/>
      <c r="D435" s="142"/>
      <c r="E435" s="143"/>
    </row>
    <row r="436" spans="1:5" s="20" customFormat="1" x14ac:dyDescent="0.2">
      <c r="A436" s="44"/>
      <c r="C436" s="33"/>
      <c r="D436" s="142"/>
      <c r="E436" s="143"/>
    </row>
    <row r="437" spans="1:5" s="20" customFormat="1" x14ac:dyDescent="0.2">
      <c r="A437" s="44"/>
      <c r="C437" s="33"/>
      <c r="D437" s="142"/>
      <c r="E437" s="143"/>
    </row>
    <row r="438" spans="1:5" s="20" customFormat="1" x14ac:dyDescent="0.2">
      <c r="A438" s="44"/>
      <c r="C438" s="33"/>
      <c r="D438" s="142"/>
      <c r="E438" s="143"/>
    </row>
    <row r="439" spans="1:5" s="20" customFormat="1" x14ac:dyDescent="0.2">
      <c r="A439" s="44"/>
      <c r="C439" s="33"/>
      <c r="D439" s="142"/>
      <c r="E439" s="143"/>
    </row>
    <row r="440" spans="1:5" s="20" customFormat="1" x14ac:dyDescent="0.2">
      <c r="A440" s="44"/>
      <c r="C440" s="33"/>
      <c r="D440" s="142"/>
      <c r="E440" s="143"/>
    </row>
    <row r="441" spans="1:5" s="20" customFormat="1" x14ac:dyDescent="0.2">
      <c r="A441" s="44"/>
      <c r="C441" s="33"/>
      <c r="D441" s="142"/>
      <c r="E441" s="143"/>
    </row>
    <row r="442" spans="1:5" s="20" customFormat="1" x14ac:dyDescent="0.2">
      <c r="A442" s="44"/>
      <c r="C442" s="33"/>
      <c r="D442" s="142"/>
      <c r="E442" s="143"/>
    </row>
    <row r="443" spans="1:5" s="20" customFormat="1" x14ac:dyDescent="0.2">
      <c r="A443" s="44"/>
      <c r="C443" s="33"/>
      <c r="D443" s="142"/>
      <c r="E443" s="143"/>
    </row>
    <row r="444" spans="1:5" s="20" customFormat="1" x14ac:dyDescent="0.2">
      <c r="A444" s="44"/>
      <c r="C444" s="33"/>
      <c r="D444" s="142"/>
      <c r="E444" s="143"/>
    </row>
    <row r="445" spans="1:5" s="20" customFormat="1" x14ac:dyDescent="0.2">
      <c r="A445" s="44"/>
      <c r="C445" s="33"/>
      <c r="D445" s="142"/>
      <c r="E445" s="143"/>
    </row>
    <row r="446" spans="1:5" s="20" customFormat="1" x14ac:dyDescent="0.2">
      <c r="A446" s="44"/>
      <c r="C446" s="33"/>
      <c r="D446" s="142"/>
      <c r="E446" s="143"/>
    </row>
    <row r="447" spans="1:5" s="20" customFormat="1" x14ac:dyDescent="0.2">
      <c r="A447" s="44"/>
      <c r="C447" s="33"/>
      <c r="D447" s="142"/>
      <c r="E447" s="143"/>
    </row>
    <row r="448" spans="1:5" s="20" customFormat="1" x14ac:dyDescent="0.2">
      <c r="A448" s="44"/>
      <c r="C448" s="33"/>
      <c r="D448" s="142"/>
      <c r="E448" s="143"/>
    </row>
    <row r="449" spans="1:5" s="20" customFormat="1" x14ac:dyDescent="0.2">
      <c r="A449" s="44"/>
      <c r="C449" s="33"/>
      <c r="D449" s="142"/>
      <c r="E449" s="143"/>
    </row>
    <row r="450" spans="1:5" s="20" customFormat="1" x14ac:dyDescent="0.2">
      <c r="A450" s="44"/>
      <c r="C450" s="33"/>
      <c r="D450" s="142"/>
      <c r="E450" s="143"/>
    </row>
    <row r="451" spans="1:5" s="20" customFormat="1" x14ac:dyDescent="0.2">
      <c r="A451" s="44"/>
      <c r="C451" s="33"/>
      <c r="D451" s="142"/>
      <c r="E451" s="143"/>
    </row>
    <row r="452" spans="1:5" s="20" customFormat="1" x14ac:dyDescent="0.2">
      <c r="A452" s="44"/>
      <c r="C452" s="33"/>
      <c r="D452" s="142"/>
      <c r="E452" s="143"/>
    </row>
    <row r="453" spans="1:5" s="20" customFormat="1" x14ac:dyDescent="0.2">
      <c r="A453" s="44"/>
      <c r="C453" s="33"/>
      <c r="D453" s="142"/>
      <c r="E453" s="143"/>
    </row>
    <row r="454" spans="1:5" s="20" customFormat="1" x14ac:dyDescent="0.2">
      <c r="A454" s="44"/>
      <c r="C454" s="33"/>
      <c r="D454" s="142"/>
      <c r="E454" s="143"/>
    </row>
    <row r="455" spans="1:5" s="20" customFormat="1" x14ac:dyDescent="0.2">
      <c r="A455" s="44"/>
      <c r="C455" s="33"/>
      <c r="D455" s="142"/>
      <c r="E455" s="143"/>
    </row>
    <row r="456" spans="1:5" s="20" customFormat="1" x14ac:dyDescent="0.2">
      <c r="A456" s="44"/>
      <c r="C456" s="33"/>
      <c r="D456" s="142"/>
      <c r="E456" s="143"/>
    </row>
    <row r="457" spans="1:5" s="20" customFormat="1" x14ac:dyDescent="0.2">
      <c r="A457" s="44"/>
      <c r="C457" s="33"/>
      <c r="D457" s="142"/>
      <c r="E457" s="143"/>
    </row>
    <row r="458" spans="1:5" s="20" customFormat="1" x14ac:dyDescent="0.2">
      <c r="A458" s="44"/>
      <c r="C458" s="33"/>
      <c r="D458" s="142"/>
      <c r="E458" s="143"/>
    </row>
    <row r="459" spans="1:5" s="20" customFormat="1" x14ac:dyDescent="0.2">
      <c r="A459" s="44"/>
      <c r="C459" s="33"/>
      <c r="D459" s="142"/>
      <c r="E459" s="143"/>
    </row>
    <row r="460" spans="1:5" s="20" customFormat="1" x14ac:dyDescent="0.2">
      <c r="A460" s="44"/>
      <c r="C460" s="33"/>
      <c r="D460" s="142"/>
      <c r="E460" s="143"/>
    </row>
    <row r="461" spans="1:5" s="20" customFormat="1" x14ac:dyDescent="0.2">
      <c r="A461" s="44"/>
      <c r="C461" s="33"/>
      <c r="D461" s="142"/>
      <c r="E461" s="143"/>
    </row>
    <row r="462" spans="1:5" s="20" customFormat="1" x14ac:dyDescent="0.2">
      <c r="A462" s="44"/>
      <c r="C462" s="33"/>
      <c r="D462" s="142"/>
      <c r="E462" s="143"/>
    </row>
    <row r="463" spans="1:5" s="20" customFormat="1" x14ac:dyDescent="0.2">
      <c r="A463" s="44"/>
      <c r="C463" s="33"/>
      <c r="D463" s="142"/>
      <c r="E463" s="143"/>
    </row>
    <row r="464" spans="1:5" s="20" customFormat="1" x14ac:dyDescent="0.2">
      <c r="A464" s="44"/>
      <c r="C464" s="33"/>
      <c r="D464" s="142"/>
      <c r="E464" s="143"/>
    </row>
    <row r="465" spans="1:5" s="20" customFormat="1" x14ac:dyDescent="0.2">
      <c r="A465" s="44"/>
      <c r="C465" s="33"/>
      <c r="D465" s="142"/>
      <c r="E465" s="143"/>
    </row>
    <row r="466" spans="1:5" s="20" customFormat="1" x14ac:dyDescent="0.2">
      <c r="A466" s="44"/>
      <c r="C466" s="33"/>
      <c r="D466" s="142"/>
      <c r="E466" s="143"/>
    </row>
    <row r="467" spans="1:5" s="20" customFormat="1" x14ac:dyDescent="0.2">
      <c r="A467" s="44"/>
      <c r="C467" s="33"/>
      <c r="D467" s="142"/>
      <c r="E467" s="143"/>
    </row>
    <row r="468" spans="1:5" s="20" customFormat="1" x14ac:dyDescent="0.2">
      <c r="A468" s="44"/>
      <c r="C468" s="33"/>
      <c r="D468" s="142"/>
      <c r="E468" s="143"/>
    </row>
    <row r="469" spans="1:5" s="20" customFormat="1" x14ac:dyDescent="0.2">
      <c r="A469" s="44"/>
      <c r="C469" s="33"/>
      <c r="D469" s="142"/>
      <c r="E469" s="143"/>
    </row>
    <row r="470" spans="1:5" s="20" customFormat="1" x14ac:dyDescent="0.2">
      <c r="A470" s="44"/>
      <c r="C470" s="33"/>
      <c r="D470" s="142"/>
      <c r="E470" s="143"/>
    </row>
    <row r="471" spans="1:5" s="20" customFormat="1" x14ac:dyDescent="0.2">
      <c r="A471" s="44"/>
      <c r="C471" s="33"/>
      <c r="D471" s="142"/>
      <c r="E471" s="143"/>
    </row>
    <row r="472" spans="1:5" s="20" customFormat="1" x14ac:dyDescent="0.2">
      <c r="A472" s="44"/>
      <c r="C472" s="33"/>
      <c r="D472" s="142"/>
      <c r="E472" s="143"/>
    </row>
    <row r="473" spans="1:5" s="20" customFormat="1" x14ac:dyDescent="0.2">
      <c r="A473" s="44"/>
      <c r="C473" s="33"/>
      <c r="D473" s="142"/>
      <c r="E473" s="143"/>
    </row>
    <row r="474" spans="1:5" s="20" customFormat="1" x14ac:dyDescent="0.2">
      <c r="A474" s="44"/>
      <c r="C474" s="33"/>
      <c r="D474" s="142"/>
      <c r="E474" s="143"/>
    </row>
    <row r="475" spans="1:5" s="20" customFormat="1" x14ac:dyDescent="0.2">
      <c r="A475" s="44"/>
      <c r="C475" s="33"/>
      <c r="D475" s="142"/>
      <c r="E475" s="143"/>
    </row>
    <row r="476" spans="1:5" s="20" customFormat="1" x14ac:dyDescent="0.2">
      <c r="A476" s="44"/>
      <c r="C476" s="33"/>
      <c r="D476" s="142"/>
      <c r="E476" s="143"/>
    </row>
    <row r="477" spans="1:5" s="20" customFormat="1" x14ac:dyDescent="0.2">
      <c r="A477" s="44"/>
      <c r="C477" s="33"/>
      <c r="D477" s="142"/>
      <c r="E477" s="143"/>
    </row>
    <row r="478" spans="1:5" s="20" customFormat="1" x14ac:dyDescent="0.2">
      <c r="A478" s="44"/>
      <c r="C478" s="33"/>
      <c r="D478" s="142"/>
      <c r="E478" s="143"/>
    </row>
    <row r="479" spans="1:5" s="20" customFormat="1" x14ac:dyDescent="0.2">
      <c r="A479" s="44"/>
      <c r="C479" s="33"/>
      <c r="D479" s="142"/>
      <c r="E479" s="143"/>
    </row>
    <row r="480" spans="1:5" s="20" customFormat="1" x14ac:dyDescent="0.2">
      <c r="A480" s="44"/>
      <c r="C480" s="33"/>
      <c r="D480" s="142"/>
      <c r="E480" s="143"/>
    </row>
    <row r="481" spans="1:5" s="20" customFormat="1" x14ac:dyDescent="0.2">
      <c r="A481" s="44"/>
      <c r="C481" s="33"/>
      <c r="D481" s="142"/>
      <c r="E481" s="143"/>
    </row>
    <row r="482" spans="1:5" s="20" customFormat="1" x14ac:dyDescent="0.2">
      <c r="A482" s="44"/>
      <c r="C482" s="33"/>
      <c r="D482" s="142"/>
      <c r="E482" s="143"/>
    </row>
    <row r="483" spans="1:5" s="20" customFormat="1" x14ac:dyDescent="0.2">
      <c r="A483" s="44"/>
      <c r="C483" s="33"/>
      <c r="D483" s="142"/>
      <c r="E483" s="143"/>
    </row>
    <row r="484" spans="1:5" s="20" customFormat="1" x14ac:dyDescent="0.2">
      <c r="A484" s="44"/>
      <c r="C484" s="33"/>
      <c r="D484" s="142"/>
      <c r="E484" s="143"/>
    </row>
    <row r="485" spans="1:5" s="20" customFormat="1" x14ac:dyDescent="0.2">
      <c r="A485" s="44"/>
      <c r="C485" s="33"/>
      <c r="D485" s="142"/>
      <c r="E485" s="143"/>
    </row>
    <row r="486" spans="1:5" s="20" customFormat="1" x14ac:dyDescent="0.2">
      <c r="A486" s="44"/>
      <c r="C486" s="33"/>
      <c r="D486" s="142"/>
      <c r="E486" s="143"/>
    </row>
    <row r="487" spans="1:5" s="20" customFormat="1" x14ac:dyDescent="0.2">
      <c r="A487" s="44"/>
      <c r="C487" s="33"/>
      <c r="D487" s="142"/>
      <c r="E487" s="143"/>
    </row>
    <row r="488" spans="1:5" s="20" customFormat="1" x14ac:dyDescent="0.2">
      <c r="A488" s="44"/>
      <c r="C488" s="33"/>
      <c r="D488" s="142"/>
      <c r="E488" s="143"/>
    </row>
    <row r="489" spans="1:5" s="20" customFormat="1" x14ac:dyDescent="0.2">
      <c r="A489" s="44"/>
      <c r="C489" s="33"/>
      <c r="D489" s="142"/>
      <c r="E489" s="143"/>
    </row>
    <row r="490" spans="1:5" s="20" customFormat="1" x14ac:dyDescent="0.2">
      <c r="A490" s="44"/>
      <c r="C490" s="33"/>
      <c r="D490" s="142"/>
      <c r="E490" s="143"/>
    </row>
    <row r="491" spans="1:5" s="20" customFormat="1" x14ac:dyDescent="0.2">
      <c r="A491" s="44"/>
      <c r="C491" s="33"/>
      <c r="D491" s="142"/>
      <c r="E491" s="143"/>
    </row>
    <row r="492" spans="1:5" s="20" customFormat="1" x14ac:dyDescent="0.2">
      <c r="A492" s="44"/>
      <c r="C492" s="33"/>
      <c r="D492" s="142"/>
      <c r="E492" s="143"/>
    </row>
    <row r="493" spans="1:5" s="20" customFormat="1" x14ac:dyDescent="0.2">
      <c r="A493" s="44"/>
      <c r="C493" s="33"/>
      <c r="D493" s="142"/>
      <c r="E493" s="143"/>
    </row>
    <row r="494" spans="1:5" s="20" customFormat="1" x14ac:dyDescent="0.2">
      <c r="A494" s="44"/>
      <c r="C494" s="33"/>
      <c r="D494" s="142"/>
      <c r="E494" s="143"/>
    </row>
    <row r="495" spans="1:5" s="20" customFormat="1" x14ac:dyDescent="0.2">
      <c r="A495" s="44"/>
      <c r="C495" s="33"/>
      <c r="D495" s="142"/>
      <c r="E495" s="143"/>
    </row>
    <row r="496" spans="1:5" s="20" customFormat="1" x14ac:dyDescent="0.2">
      <c r="A496" s="44"/>
      <c r="C496" s="33"/>
      <c r="D496" s="142"/>
      <c r="E496" s="143"/>
    </row>
    <row r="497" spans="1:5" s="20" customFormat="1" x14ac:dyDescent="0.2">
      <c r="A497" s="44"/>
      <c r="C497" s="33"/>
      <c r="D497" s="142"/>
      <c r="E497" s="143"/>
    </row>
    <row r="498" spans="1:5" s="20" customFormat="1" x14ac:dyDescent="0.2">
      <c r="A498" s="44"/>
      <c r="C498" s="33"/>
      <c r="D498" s="142"/>
      <c r="E498" s="143"/>
    </row>
    <row r="499" spans="1:5" s="20" customFormat="1" x14ac:dyDescent="0.2">
      <c r="A499" s="44"/>
      <c r="B499" s="44"/>
      <c r="C499" s="142"/>
      <c r="D499" s="33"/>
      <c r="E499" s="143"/>
    </row>
    <row r="500" spans="1:5" s="20" customFormat="1" x14ac:dyDescent="0.2">
      <c r="A500" s="44"/>
      <c r="B500" s="44"/>
      <c r="C500" s="142"/>
      <c r="D500" s="33"/>
      <c r="E500" s="143"/>
    </row>
    <row r="501" spans="1:5" s="20" customFormat="1" x14ac:dyDescent="0.2">
      <c r="A501" s="44"/>
      <c r="B501" s="44"/>
      <c r="C501" s="142"/>
      <c r="D501" s="33"/>
      <c r="E501" s="143"/>
    </row>
    <row r="502" spans="1:5" s="20" customFormat="1" x14ac:dyDescent="0.2">
      <c r="A502" s="44"/>
      <c r="B502" s="44"/>
      <c r="C502" s="142"/>
      <c r="D502" s="33"/>
      <c r="E502" s="143"/>
    </row>
    <row r="503" spans="1:5" s="20" customFormat="1" x14ac:dyDescent="0.2">
      <c r="A503" s="44"/>
      <c r="B503" s="44"/>
      <c r="C503" s="142"/>
      <c r="D503" s="33"/>
      <c r="E503" s="143"/>
    </row>
    <row r="504" spans="1:5" s="20" customFormat="1" x14ac:dyDescent="0.2">
      <c r="A504" s="44"/>
      <c r="B504" s="44"/>
      <c r="C504" s="142"/>
      <c r="D504" s="33"/>
      <c r="E504" s="143"/>
    </row>
    <row r="505" spans="1:5" s="20" customFormat="1" x14ac:dyDescent="0.2">
      <c r="A505" s="44"/>
      <c r="B505" s="44"/>
      <c r="C505" s="142"/>
      <c r="D505" s="33"/>
      <c r="E505" s="143"/>
    </row>
    <row r="506" spans="1:5" s="20" customFormat="1" x14ac:dyDescent="0.2">
      <c r="A506" s="44"/>
      <c r="B506" s="44"/>
      <c r="C506" s="142"/>
      <c r="D506" s="33"/>
      <c r="E506" s="143"/>
    </row>
    <row r="507" spans="1:5" s="20" customFormat="1" x14ac:dyDescent="0.2">
      <c r="A507" s="44"/>
      <c r="B507" s="44"/>
      <c r="C507" s="142"/>
      <c r="D507" s="33"/>
      <c r="E507" s="143"/>
    </row>
    <row r="508" spans="1:5" s="20" customFormat="1" x14ac:dyDescent="0.2">
      <c r="A508" s="44"/>
      <c r="B508" s="44"/>
      <c r="C508" s="142"/>
      <c r="D508" s="33"/>
      <c r="E508" s="143"/>
    </row>
    <row r="509" spans="1:5" s="20" customFormat="1" x14ac:dyDescent="0.2">
      <c r="A509" s="44"/>
      <c r="B509" s="44"/>
      <c r="C509" s="142"/>
      <c r="D509" s="33"/>
      <c r="E509" s="143"/>
    </row>
    <row r="510" spans="1:5" s="20" customFormat="1" x14ac:dyDescent="0.2">
      <c r="A510" s="44"/>
      <c r="B510" s="44"/>
      <c r="C510" s="142"/>
      <c r="D510" s="33"/>
      <c r="E510" s="143"/>
    </row>
    <row r="511" spans="1:5" s="20" customFormat="1" x14ac:dyDescent="0.2">
      <c r="A511" s="44"/>
      <c r="B511" s="44"/>
      <c r="C511" s="142"/>
      <c r="D511" s="33"/>
      <c r="E511" s="143"/>
    </row>
    <row r="512" spans="1:5" s="20" customFormat="1" x14ac:dyDescent="0.2">
      <c r="A512" s="44"/>
      <c r="B512" s="44"/>
      <c r="C512" s="142"/>
      <c r="D512" s="33"/>
      <c r="E512" s="143"/>
    </row>
    <row r="513" spans="1:5" s="20" customFormat="1" x14ac:dyDescent="0.2">
      <c r="A513" s="44"/>
      <c r="B513" s="44"/>
      <c r="C513" s="142"/>
      <c r="D513" s="33"/>
      <c r="E513" s="143"/>
    </row>
    <row r="514" spans="1:5" s="20" customFormat="1" x14ac:dyDescent="0.2">
      <c r="A514" s="44"/>
      <c r="B514" s="44"/>
      <c r="C514" s="142"/>
      <c r="D514" s="33"/>
      <c r="E514" s="143"/>
    </row>
    <row r="515" spans="1:5" s="20" customFormat="1" x14ac:dyDescent="0.2">
      <c r="A515" s="44"/>
      <c r="B515" s="44"/>
      <c r="C515" s="142"/>
      <c r="D515" s="33"/>
      <c r="E515" s="143"/>
    </row>
    <row r="516" spans="1:5" s="20" customFormat="1" x14ac:dyDescent="0.2">
      <c r="A516" s="44"/>
      <c r="B516" s="44"/>
      <c r="C516" s="142"/>
      <c r="D516" s="33"/>
      <c r="E516" s="143"/>
    </row>
    <row r="517" spans="1:5" s="20" customFormat="1" x14ac:dyDescent="0.2">
      <c r="A517" s="44"/>
      <c r="B517" s="44"/>
      <c r="C517" s="142"/>
      <c r="D517" s="33"/>
      <c r="E517" s="143"/>
    </row>
    <row r="518" spans="1:5" s="20" customFormat="1" x14ac:dyDescent="0.2">
      <c r="A518" s="44"/>
      <c r="B518" s="44"/>
      <c r="C518" s="142"/>
      <c r="D518" s="33"/>
      <c r="E518" s="143"/>
    </row>
    <row r="519" spans="1:5" s="20" customFormat="1" x14ac:dyDescent="0.2">
      <c r="A519" s="44"/>
      <c r="B519" s="44"/>
      <c r="C519" s="142"/>
      <c r="D519" s="33"/>
      <c r="E519" s="143"/>
    </row>
    <row r="520" spans="1:5" s="20" customFormat="1" x14ac:dyDescent="0.2">
      <c r="A520" s="44"/>
      <c r="B520" s="44"/>
      <c r="C520" s="142"/>
      <c r="D520" s="33"/>
      <c r="E520" s="143"/>
    </row>
    <row r="521" spans="1:5" s="20" customFormat="1" x14ac:dyDescent="0.2">
      <c r="A521" s="44"/>
      <c r="B521" s="44"/>
      <c r="C521" s="142"/>
      <c r="D521" s="33"/>
      <c r="E521" s="143"/>
    </row>
    <row r="522" spans="1:5" s="20" customFormat="1" x14ac:dyDescent="0.2">
      <c r="A522" s="44"/>
      <c r="B522" s="44"/>
      <c r="C522" s="142"/>
      <c r="D522" s="33"/>
      <c r="E522" s="143"/>
    </row>
    <row r="523" spans="1:5" s="20" customFormat="1" x14ac:dyDescent="0.2">
      <c r="A523" s="44"/>
      <c r="B523" s="44"/>
      <c r="C523" s="142"/>
      <c r="D523" s="33"/>
      <c r="E523" s="143"/>
    </row>
    <row r="524" spans="1:5" s="20" customFormat="1" x14ac:dyDescent="0.2">
      <c r="A524" s="44"/>
      <c r="B524" s="44"/>
      <c r="C524" s="142"/>
      <c r="D524" s="33"/>
      <c r="E524" s="143"/>
    </row>
    <row r="525" spans="1:5" s="20" customFormat="1" x14ac:dyDescent="0.2">
      <c r="A525" s="44"/>
      <c r="B525" s="44"/>
      <c r="C525" s="142"/>
      <c r="D525" s="33"/>
      <c r="E525" s="143"/>
    </row>
    <row r="526" spans="1:5" s="20" customFormat="1" x14ac:dyDescent="0.2">
      <c r="A526" s="44"/>
      <c r="B526" s="44"/>
      <c r="C526" s="142"/>
      <c r="D526" s="33"/>
      <c r="E526" s="143"/>
    </row>
    <row r="527" spans="1:5" s="20" customFormat="1" x14ac:dyDescent="0.2">
      <c r="A527" s="44"/>
      <c r="B527" s="44"/>
      <c r="C527" s="142"/>
      <c r="D527" s="33"/>
      <c r="E527" s="143"/>
    </row>
    <row r="528" spans="1:5" s="20" customFormat="1" x14ac:dyDescent="0.2">
      <c r="A528" s="44"/>
      <c r="B528" s="44"/>
      <c r="C528" s="142"/>
      <c r="D528" s="33"/>
      <c r="E528" s="143"/>
    </row>
    <row r="529" spans="1:5" s="20" customFormat="1" x14ac:dyDescent="0.2">
      <c r="A529" s="44"/>
      <c r="B529" s="44"/>
      <c r="C529" s="142"/>
      <c r="D529" s="33"/>
      <c r="E529" s="143"/>
    </row>
    <row r="530" spans="1:5" s="20" customFormat="1" x14ac:dyDescent="0.2">
      <c r="A530" s="44"/>
      <c r="B530" s="44"/>
      <c r="C530" s="142"/>
      <c r="D530" s="33"/>
      <c r="E530" s="143"/>
    </row>
    <row r="531" spans="1:5" s="20" customFormat="1" x14ac:dyDescent="0.2">
      <c r="A531" s="44"/>
      <c r="B531" s="44"/>
      <c r="C531" s="142"/>
      <c r="D531" s="33"/>
      <c r="E531" s="143"/>
    </row>
    <row r="532" spans="1:5" s="20" customFormat="1" x14ac:dyDescent="0.2">
      <c r="A532" s="44"/>
      <c r="B532" s="44"/>
      <c r="C532" s="142"/>
      <c r="D532" s="33"/>
      <c r="E532" s="143"/>
    </row>
    <row r="533" spans="1:5" s="20" customFormat="1" x14ac:dyDescent="0.2">
      <c r="A533" s="44"/>
      <c r="B533" s="44"/>
      <c r="C533" s="142"/>
      <c r="D533" s="33"/>
      <c r="E533" s="143"/>
    </row>
    <row r="534" spans="1:5" s="20" customFormat="1" x14ac:dyDescent="0.2">
      <c r="A534" s="44"/>
      <c r="B534" s="44"/>
      <c r="C534" s="142"/>
      <c r="D534" s="33"/>
      <c r="E534" s="143"/>
    </row>
    <row r="535" spans="1:5" s="20" customFormat="1" x14ac:dyDescent="0.2">
      <c r="A535" s="44"/>
      <c r="B535" s="44"/>
      <c r="C535" s="142"/>
      <c r="D535" s="33"/>
      <c r="E535" s="143"/>
    </row>
    <row r="536" spans="1:5" s="20" customFormat="1" x14ac:dyDescent="0.2">
      <c r="A536" s="44"/>
      <c r="B536" s="44"/>
      <c r="C536" s="142"/>
      <c r="D536" s="33"/>
      <c r="E536" s="143"/>
    </row>
    <row r="537" spans="1:5" s="20" customFormat="1" x14ac:dyDescent="0.2">
      <c r="A537" s="44"/>
      <c r="B537" s="44"/>
      <c r="C537" s="142"/>
      <c r="D537" s="33"/>
      <c r="E537" s="143"/>
    </row>
    <row r="538" spans="1:5" s="20" customFormat="1" x14ac:dyDescent="0.2">
      <c r="A538" s="44"/>
      <c r="B538" s="44"/>
      <c r="C538" s="142"/>
      <c r="D538" s="33"/>
      <c r="E538" s="143"/>
    </row>
    <row r="539" spans="1:5" s="20" customFormat="1" x14ac:dyDescent="0.2">
      <c r="A539" s="44"/>
      <c r="B539" s="44"/>
      <c r="C539" s="142"/>
      <c r="D539" s="33"/>
      <c r="E539" s="143"/>
    </row>
    <row r="540" spans="1:5" s="20" customFormat="1" x14ac:dyDescent="0.2">
      <c r="A540" s="44"/>
      <c r="B540" s="44"/>
      <c r="C540" s="142"/>
      <c r="D540" s="33"/>
      <c r="E540" s="143"/>
    </row>
    <row r="541" spans="1:5" s="20" customFormat="1" x14ac:dyDescent="0.2">
      <c r="A541" s="44"/>
      <c r="B541" s="44"/>
      <c r="C541" s="142"/>
      <c r="D541" s="33"/>
      <c r="E541" s="143"/>
    </row>
    <row r="542" spans="1:5" s="20" customFormat="1" x14ac:dyDescent="0.2">
      <c r="A542" s="44"/>
      <c r="B542" s="44"/>
      <c r="C542" s="142"/>
      <c r="D542" s="33"/>
      <c r="E542" s="143"/>
    </row>
    <row r="543" spans="1:5" s="20" customFormat="1" x14ac:dyDescent="0.2">
      <c r="A543" s="44"/>
      <c r="B543" s="44"/>
      <c r="C543" s="142"/>
      <c r="D543" s="33"/>
      <c r="E543" s="143"/>
    </row>
    <row r="544" spans="1:5" s="20" customFormat="1" x14ac:dyDescent="0.2">
      <c r="A544" s="44"/>
      <c r="B544" s="44"/>
      <c r="C544" s="142"/>
      <c r="D544" s="33"/>
      <c r="E544" s="143"/>
    </row>
    <row r="545" spans="1:5" s="20" customFormat="1" x14ac:dyDescent="0.2">
      <c r="A545" s="44"/>
      <c r="B545" s="44"/>
      <c r="C545" s="142"/>
      <c r="D545" s="33"/>
      <c r="E545" s="143"/>
    </row>
    <row r="546" spans="1:5" s="20" customFormat="1" x14ac:dyDescent="0.2">
      <c r="A546" s="44"/>
      <c r="B546" s="44"/>
      <c r="C546" s="142"/>
      <c r="D546" s="33"/>
      <c r="E546" s="143"/>
    </row>
    <row r="547" spans="1:5" s="20" customFormat="1" x14ac:dyDescent="0.2">
      <c r="A547" s="44"/>
      <c r="B547" s="44"/>
      <c r="C547" s="142"/>
      <c r="D547" s="33"/>
      <c r="E547" s="143"/>
    </row>
    <row r="548" spans="1:5" s="20" customFormat="1" x14ac:dyDescent="0.2">
      <c r="A548" s="44"/>
      <c r="B548" s="44"/>
      <c r="C548" s="142"/>
      <c r="D548" s="33"/>
      <c r="E548" s="143"/>
    </row>
    <row r="549" spans="1:5" s="20" customFormat="1" x14ac:dyDescent="0.2">
      <c r="A549" s="44"/>
      <c r="B549" s="44"/>
      <c r="C549" s="142"/>
      <c r="D549" s="33"/>
      <c r="E549" s="143"/>
    </row>
    <row r="550" spans="1:5" s="20" customFormat="1" x14ac:dyDescent="0.2">
      <c r="A550" s="44"/>
      <c r="B550" s="44"/>
      <c r="C550" s="142"/>
      <c r="D550" s="33"/>
      <c r="E550" s="143"/>
    </row>
    <row r="551" spans="1:5" s="20" customFormat="1" x14ac:dyDescent="0.2">
      <c r="A551" s="44"/>
      <c r="B551" s="44"/>
      <c r="C551" s="142"/>
      <c r="D551" s="33"/>
      <c r="E551" s="143"/>
    </row>
    <row r="552" spans="1:5" s="20" customFormat="1" x14ac:dyDescent="0.2">
      <c r="A552" s="44"/>
      <c r="B552" s="44"/>
      <c r="C552" s="142"/>
      <c r="D552" s="33"/>
      <c r="E552" s="143"/>
    </row>
    <row r="553" spans="1:5" s="20" customFormat="1" x14ac:dyDescent="0.2">
      <c r="A553" s="44"/>
      <c r="B553" s="44"/>
      <c r="C553" s="142"/>
      <c r="D553" s="33"/>
      <c r="E553" s="143"/>
    </row>
    <row r="554" spans="1:5" s="20" customFormat="1" x14ac:dyDescent="0.2">
      <c r="A554" s="44"/>
      <c r="B554" s="44"/>
      <c r="C554" s="142"/>
      <c r="D554" s="33"/>
      <c r="E554" s="143"/>
    </row>
    <row r="555" spans="1:5" s="20" customFormat="1" x14ac:dyDescent="0.2">
      <c r="A555" s="44"/>
      <c r="B555" s="44"/>
      <c r="C555" s="142"/>
      <c r="D555" s="33"/>
      <c r="E555" s="143"/>
    </row>
    <row r="556" spans="1:5" s="20" customFormat="1" x14ac:dyDescent="0.2">
      <c r="A556" s="44"/>
      <c r="B556" s="44"/>
      <c r="C556" s="142"/>
      <c r="D556" s="33"/>
      <c r="E556" s="143"/>
    </row>
    <row r="557" spans="1:5" s="20" customFormat="1" x14ac:dyDescent="0.2">
      <c r="A557" s="44"/>
      <c r="B557" s="44"/>
      <c r="C557" s="142"/>
      <c r="D557" s="33"/>
      <c r="E557" s="143"/>
    </row>
    <row r="558" spans="1:5" s="20" customFormat="1" x14ac:dyDescent="0.2">
      <c r="A558" s="44"/>
      <c r="B558" s="44"/>
      <c r="C558" s="142"/>
      <c r="D558" s="33"/>
      <c r="E558" s="143"/>
    </row>
    <row r="559" spans="1:5" s="20" customFormat="1" x14ac:dyDescent="0.2">
      <c r="A559" s="44"/>
      <c r="B559" s="44"/>
      <c r="C559" s="142"/>
      <c r="D559" s="33"/>
      <c r="E559" s="143"/>
    </row>
    <row r="560" spans="1:5" s="20" customFormat="1" x14ac:dyDescent="0.2">
      <c r="A560" s="44"/>
      <c r="B560" s="44"/>
      <c r="C560" s="142"/>
      <c r="D560" s="33"/>
      <c r="E560" s="143"/>
    </row>
    <row r="561" spans="1:5" s="20" customFormat="1" x14ac:dyDescent="0.2">
      <c r="A561" s="44"/>
      <c r="B561" s="44"/>
      <c r="C561" s="142"/>
      <c r="D561" s="33"/>
      <c r="E561" s="143"/>
    </row>
    <row r="562" spans="1:5" s="20" customFormat="1" x14ac:dyDescent="0.2">
      <c r="A562" s="44"/>
      <c r="B562" s="44"/>
      <c r="C562" s="142"/>
      <c r="D562" s="33"/>
      <c r="E562" s="143"/>
    </row>
    <row r="563" spans="1:5" s="20" customFormat="1" x14ac:dyDescent="0.2">
      <c r="A563" s="44"/>
      <c r="B563" s="44"/>
      <c r="C563" s="142"/>
      <c r="D563" s="33"/>
      <c r="E563" s="143"/>
    </row>
    <row r="564" spans="1:5" s="20" customFormat="1" x14ac:dyDescent="0.2">
      <c r="A564" s="44"/>
      <c r="B564" s="44"/>
      <c r="C564" s="142"/>
      <c r="D564" s="33"/>
      <c r="E564" s="143"/>
    </row>
    <row r="565" spans="1:5" s="20" customFormat="1" x14ac:dyDescent="0.2">
      <c r="A565" s="44"/>
      <c r="B565" s="44"/>
      <c r="C565" s="142"/>
      <c r="D565" s="33"/>
      <c r="E565" s="143"/>
    </row>
    <row r="566" spans="1:5" s="20" customFormat="1" x14ac:dyDescent="0.2">
      <c r="A566" s="44"/>
      <c r="B566" s="44"/>
      <c r="C566" s="142"/>
      <c r="D566" s="33"/>
      <c r="E566" s="143"/>
    </row>
    <row r="567" spans="1:5" s="20" customFormat="1" x14ac:dyDescent="0.2">
      <c r="A567" s="44"/>
      <c r="B567" s="44"/>
      <c r="C567" s="142"/>
      <c r="D567" s="33"/>
      <c r="E567" s="143"/>
    </row>
    <row r="568" spans="1:5" s="20" customFormat="1" x14ac:dyDescent="0.2">
      <c r="A568" s="44"/>
      <c r="B568" s="44"/>
      <c r="C568" s="142"/>
      <c r="D568" s="33"/>
      <c r="E568" s="143"/>
    </row>
    <row r="569" spans="1:5" s="20" customFormat="1" x14ac:dyDescent="0.2">
      <c r="A569" s="44"/>
      <c r="B569" s="44"/>
      <c r="C569" s="142"/>
      <c r="D569" s="33"/>
      <c r="E569" s="143"/>
    </row>
    <row r="570" spans="1:5" s="20" customFormat="1" x14ac:dyDescent="0.2">
      <c r="A570" s="44"/>
      <c r="B570" s="44"/>
      <c r="C570" s="142"/>
      <c r="D570" s="33"/>
      <c r="E570" s="143"/>
    </row>
    <row r="571" spans="1:5" s="20" customFormat="1" x14ac:dyDescent="0.2">
      <c r="A571" s="44"/>
      <c r="B571" s="44"/>
      <c r="C571" s="142"/>
      <c r="D571" s="33"/>
      <c r="E571" s="143"/>
    </row>
    <row r="572" spans="1:5" s="20" customFormat="1" x14ac:dyDescent="0.2">
      <c r="A572" s="44"/>
      <c r="B572" s="44"/>
      <c r="C572" s="142"/>
      <c r="D572" s="33"/>
      <c r="E572" s="143"/>
    </row>
    <row r="573" spans="1:5" s="20" customFormat="1" x14ac:dyDescent="0.2">
      <c r="A573" s="44"/>
      <c r="B573" s="44"/>
      <c r="C573" s="142"/>
      <c r="D573" s="33"/>
      <c r="E573" s="143"/>
    </row>
    <row r="574" spans="1:5" s="20" customFormat="1" x14ac:dyDescent="0.2">
      <c r="A574" s="44"/>
      <c r="B574" s="44"/>
      <c r="C574" s="142"/>
      <c r="D574" s="33"/>
      <c r="E574" s="143"/>
    </row>
    <row r="575" spans="1:5" s="20" customFormat="1" x14ac:dyDescent="0.2">
      <c r="A575" s="44"/>
      <c r="B575" s="44"/>
      <c r="C575" s="142"/>
      <c r="D575" s="33"/>
      <c r="E575" s="143"/>
    </row>
    <row r="576" spans="1:5" s="20" customFormat="1" x14ac:dyDescent="0.2">
      <c r="A576" s="44"/>
      <c r="B576" s="44"/>
      <c r="C576" s="142"/>
      <c r="D576" s="33"/>
      <c r="E576" s="143"/>
    </row>
    <row r="577" spans="1:5" s="20" customFormat="1" x14ac:dyDescent="0.2">
      <c r="A577" s="44"/>
      <c r="B577" s="44"/>
      <c r="C577" s="142"/>
      <c r="D577" s="33"/>
      <c r="E577" s="143"/>
    </row>
    <row r="578" spans="1:5" s="20" customFormat="1" x14ac:dyDescent="0.2">
      <c r="A578" s="44"/>
      <c r="B578" s="44"/>
      <c r="C578" s="142"/>
      <c r="D578" s="33"/>
      <c r="E578" s="143"/>
    </row>
    <row r="579" spans="1:5" s="20" customFormat="1" x14ac:dyDescent="0.2">
      <c r="A579" s="44"/>
      <c r="B579" s="44"/>
      <c r="C579" s="142"/>
      <c r="D579" s="33"/>
      <c r="E579" s="143"/>
    </row>
    <row r="580" spans="1:5" s="20" customFormat="1" x14ac:dyDescent="0.2">
      <c r="A580" s="44"/>
      <c r="B580" s="44"/>
      <c r="C580" s="142"/>
      <c r="D580" s="33"/>
      <c r="E580" s="143"/>
    </row>
    <row r="581" spans="1:5" s="20" customFormat="1" x14ac:dyDescent="0.2">
      <c r="A581" s="44"/>
      <c r="B581" s="44"/>
      <c r="C581" s="142"/>
      <c r="D581" s="33"/>
      <c r="E581" s="143"/>
    </row>
    <row r="582" spans="1:5" s="20" customFormat="1" x14ac:dyDescent="0.2">
      <c r="A582" s="44"/>
      <c r="B582" s="44"/>
      <c r="C582" s="142"/>
      <c r="D582" s="33"/>
      <c r="E582" s="143"/>
    </row>
    <row r="583" spans="1:5" s="20" customFormat="1" x14ac:dyDescent="0.2">
      <c r="A583" s="44"/>
      <c r="B583" s="44"/>
      <c r="C583" s="142"/>
      <c r="D583" s="33"/>
      <c r="E583" s="143"/>
    </row>
    <row r="584" spans="1:5" s="20" customFormat="1" x14ac:dyDescent="0.2">
      <c r="A584" s="44"/>
      <c r="B584" s="44"/>
      <c r="C584" s="142"/>
      <c r="D584" s="33"/>
      <c r="E584" s="143"/>
    </row>
    <row r="585" spans="1:5" s="20" customFormat="1" x14ac:dyDescent="0.2">
      <c r="A585" s="44"/>
      <c r="B585" s="44"/>
      <c r="C585" s="142"/>
      <c r="D585" s="33"/>
      <c r="E585" s="143"/>
    </row>
    <row r="586" spans="1:5" s="20" customFormat="1" x14ac:dyDescent="0.2">
      <c r="A586" s="44"/>
      <c r="B586" s="44"/>
      <c r="C586" s="142"/>
      <c r="D586" s="33"/>
      <c r="E586" s="143"/>
    </row>
    <row r="587" spans="1:5" s="20" customFormat="1" x14ac:dyDescent="0.2">
      <c r="A587" s="44"/>
      <c r="B587" s="44"/>
      <c r="C587" s="142"/>
      <c r="D587" s="33"/>
      <c r="E587" s="143"/>
    </row>
    <row r="588" spans="1:5" s="20" customFormat="1" x14ac:dyDescent="0.2">
      <c r="A588" s="44"/>
      <c r="B588" s="44"/>
      <c r="C588" s="142"/>
      <c r="D588" s="33"/>
      <c r="E588" s="143"/>
    </row>
    <row r="589" spans="1:5" s="20" customFormat="1" x14ac:dyDescent="0.2">
      <c r="A589" s="44"/>
      <c r="B589" s="44"/>
      <c r="C589" s="142"/>
      <c r="D589" s="33"/>
      <c r="E589" s="143"/>
    </row>
    <row r="590" spans="1:5" s="20" customFormat="1" x14ac:dyDescent="0.2">
      <c r="A590" s="44"/>
      <c r="B590" s="44"/>
      <c r="C590" s="142"/>
      <c r="D590" s="33"/>
      <c r="E590" s="143"/>
    </row>
    <row r="591" spans="1:5" s="20" customFormat="1" x14ac:dyDescent="0.2">
      <c r="A591" s="44"/>
      <c r="B591" s="44"/>
      <c r="C591" s="142"/>
      <c r="D591" s="33"/>
      <c r="E591" s="143"/>
    </row>
    <row r="592" spans="1:5" s="20" customFormat="1" x14ac:dyDescent="0.2">
      <c r="A592" s="44"/>
      <c r="B592" s="44"/>
      <c r="C592" s="142"/>
      <c r="D592" s="33"/>
      <c r="E592" s="143"/>
    </row>
    <row r="593" spans="1:5" s="20" customFormat="1" x14ac:dyDescent="0.2">
      <c r="A593" s="44"/>
      <c r="B593" s="44"/>
      <c r="C593" s="142"/>
      <c r="D593" s="33"/>
      <c r="E593" s="143"/>
    </row>
    <row r="594" spans="1:5" s="20" customFormat="1" x14ac:dyDescent="0.2">
      <c r="A594" s="44"/>
      <c r="B594" s="44"/>
      <c r="C594" s="142"/>
      <c r="D594" s="33"/>
      <c r="E594" s="143"/>
    </row>
    <row r="595" spans="1:5" s="20" customFormat="1" x14ac:dyDescent="0.2">
      <c r="A595" s="44"/>
      <c r="B595" s="44"/>
      <c r="C595" s="142"/>
      <c r="D595" s="33"/>
      <c r="E595" s="143"/>
    </row>
    <row r="596" spans="1:5" s="20" customFormat="1" x14ac:dyDescent="0.2">
      <c r="A596" s="44"/>
      <c r="B596" s="44"/>
      <c r="C596" s="142"/>
      <c r="D596" s="33"/>
      <c r="E596" s="143"/>
    </row>
    <row r="597" spans="1:5" s="20" customFormat="1" x14ac:dyDescent="0.2">
      <c r="A597" s="44"/>
      <c r="B597" s="44"/>
      <c r="C597" s="142"/>
      <c r="D597" s="33"/>
      <c r="E597" s="143"/>
    </row>
    <row r="598" spans="1:5" s="20" customFormat="1" x14ac:dyDescent="0.2">
      <c r="A598" s="44"/>
      <c r="B598" s="44"/>
      <c r="C598" s="142"/>
      <c r="D598" s="33"/>
      <c r="E598" s="143"/>
    </row>
    <row r="599" spans="1:5" s="20" customFormat="1" x14ac:dyDescent="0.2">
      <c r="A599" s="44"/>
      <c r="B599" s="44"/>
      <c r="C599" s="142"/>
      <c r="D599" s="33"/>
      <c r="E599" s="143"/>
    </row>
    <row r="600" spans="1:5" s="20" customFormat="1" x14ac:dyDescent="0.2">
      <c r="A600" s="44"/>
      <c r="B600" s="44"/>
      <c r="C600" s="142"/>
      <c r="D600" s="33"/>
      <c r="E600" s="143"/>
    </row>
    <row r="601" spans="1:5" s="20" customFormat="1" x14ac:dyDescent="0.2">
      <c r="A601" s="44"/>
      <c r="B601" s="44"/>
      <c r="C601" s="142"/>
      <c r="D601" s="33"/>
      <c r="E601" s="143"/>
    </row>
    <row r="602" spans="1:5" s="20" customFormat="1" x14ac:dyDescent="0.2">
      <c r="A602" s="44"/>
      <c r="B602" s="44"/>
      <c r="C602" s="142"/>
      <c r="D602" s="33"/>
      <c r="E602" s="143"/>
    </row>
    <row r="603" spans="1:5" s="20" customFormat="1" x14ac:dyDescent="0.2">
      <c r="A603" s="44"/>
      <c r="B603" s="44"/>
      <c r="C603" s="142"/>
      <c r="D603" s="33"/>
      <c r="E603" s="143"/>
    </row>
    <row r="604" spans="1:5" s="20" customFormat="1" x14ac:dyDescent="0.2">
      <c r="A604" s="44"/>
      <c r="B604" s="44"/>
      <c r="C604" s="142"/>
      <c r="D604" s="33"/>
      <c r="E604" s="143"/>
    </row>
    <row r="605" spans="1:5" s="20" customFormat="1" x14ac:dyDescent="0.2">
      <c r="A605" s="44"/>
      <c r="B605" s="44"/>
      <c r="C605" s="142"/>
      <c r="D605" s="33"/>
      <c r="E605" s="143"/>
    </row>
    <row r="606" spans="1:5" s="20" customFormat="1" x14ac:dyDescent="0.2">
      <c r="A606" s="44"/>
      <c r="B606" s="44"/>
      <c r="C606" s="142"/>
      <c r="D606" s="33"/>
      <c r="E606" s="143"/>
    </row>
    <row r="607" spans="1:5" s="20" customFormat="1" x14ac:dyDescent="0.2">
      <c r="A607" s="44"/>
      <c r="B607" s="44"/>
      <c r="C607" s="142"/>
      <c r="D607" s="33"/>
      <c r="E607" s="143"/>
    </row>
    <row r="608" spans="1:5" s="20" customFormat="1" x14ac:dyDescent="0.2">
      <c r="A608" s="44"/>
      <c r="B608" s="44"/>
      <c r="C608" s="142"/>
      <c r="D608" s="33"/>
      <c r="E608" s="143"/>
    </row>
    <row r="609" spans="1:5" s="20" customFormat="1" x14ac:dyDescent="0.2">
      <c r="A609" s="44"/>
      <c r="B609" s="44"/>
      <c r="C609" s="142"/>
      <c r="D609" s="33"/>
      <c r="E609" s="143"/>
    </row>
    <row r="610" spans="1:5" s="20" customFormat="1" x14ac:dyDescent="0.2">
      <c r="A610" s="44"/>
      <c r="B610" s="44"/>
      <c r="C610" s="142"/>
      <c r="D610" s="33"/>
      <c r="E610" s="143"/>
    </row>
    <row r="611" spans="1:5" s="20" customFormat="1" x14ac:dyDescent="0.2">
      <c r="A611" s="44"/>
      <c r="B611" s="44"/>
      <c r="C611" s="142"/>
      <c r="D611" s="33"/>
      <c r="E611" s="143"/>
    </row>
    <row r="612" spans="1:5" s="20" customFormat="1" x14ac:dyDescent="0.2">
      <c r="A612" s="44"/>
      <c r="B612" s="44"/>
      <c r="C612" s="142"/>
      <c r="D612" s="33"/>
      <c r="E612" s="143"/>
    </row>
    <row r="613" spans="1:5" s="20" customFormat="1" x14ac:dyDescent="0.2">
      <c r="A613" s="44"/>
      <c r="B613" s="44"/>
      <c r="C613" s="142"/>
      <c r="D613" s="33"/>
      <c r="E613" s="143"/>
    </row>
    <row r="614" spans="1:5" s="20" customFormat="1" x14ac:dyDescent="0.2">
      <c r="A614" s="44"/>
      <c r="B614" s="44"/>
      <c r="C614" s="142"/>
      <c r="D614" s="33"/>
      <c r="E614" s="143"/>
    </row>
    <row r="615" spans="1:5" s="20" customFormat="1" x14ac:dyDescent="0.2">
      <c r="A615" s="44"/>
      <c r="B615" s="44"/>
      <c r="C615" s="142"/>
      <c r="D615" s="33"/>
      <c r="E615" s="143"/>
    </row>
    <row r="616" spans="1:5" s="20" customFormat="1" x14ac:dyDescent="0.2">
      <c r="A616" s="44"/>
      <c r="B616" s="44"/>
      <c r="C616" s="142"/>
      <c r="D616" s="33"/>
      <c r="E616" s="143"/>
    </row>
    <row r="617" spans="1:5" s="20" customFormat="1" x14ac:dyDescent="0.2">
      <c r="A617" s="44"/>
      <c r="B617" s="44"/>
      <c r="C617" s="142"/>
      <c r="D617" s="33"/>
      <c r="E617" s="143"/>
    </row>
    <row r="618" spans="1:5" s="20" customFormat="1" x14ac:dyDescent="0.2">
      <c r="A618" s="44"/>
      <c r="B618" s="44"/>
      <c r="C618" s="142"/>
      <c r="D618" s="33"/>
      <c r="E618" s="143"/>
    </row>
    <row r="619" spans="1:5" s="20" customFormat="1" x14ac:dyDescent="0.2">
      <c r="A619" s="44"/>
      <c r="B619" s="44"/>
      <c r="C619" s="142"/>
      <c r="D619" s="33"/>
      <c r="E619" s="143"/>
    </row>
    <row r="620" spans="1:5" s="20" customFormat="1" x14ac:dyDescent="0.2">
      <c r="A620" s="44"/>
      <c r="B620" s="44"/>
      <c r="C620" s="142"/>
      <c r="D620" s="33"/>
      <c r="E620" s="143"/>
    </row>
    <row r="621" spans="1:5" s="20" customFormat="1" x14ac:dyDescent="0.2">
      <c r="A621" s="44"/>
      <c r="B621" s="44"/>
      <c r="C621" s="142"/>
      <c r="D621" s="33"/>
      <c r="E621" s="143"/>
    </row>
    <row r="622" spans="1:5" s="20" customFormat="1" x14ac:dyDescent="0.2">
      <c r="A622" s="44"/>
      <c r="B622" s="44"/>
      <c r="C622" s="142"/>
      <c r="D622" s="33"/>
      <c r="E622" s="143"/>
    </row>
    <row r="623" spans="1:5" s="20" customFormat="1" x14ac:dyDescent="0.2">
      <c r="A623" s="44"/>
      <c r="B623" s="44"/>
      <c r="C623" s="142"/>
      <c r="D623" s="33"/>
      <c r="E623" s="143"/>
    </row>
    <row r="624" spans="1:5" s="20" customFormat="1" x14ac:dyDescent="0.2">
      <c r="A624" s="44"/>
      <c r="B624" s="44"/>
      <c r="C624" s="142"/>
      <c r="D624" s="33"/>
      <c r="E624" s="143"/>
    </row>
    <row r="625" spans="1:5" s="20" customFormat="1" x14ac:dyDescent="0.2">
      <c r="A625" s="44"/>
      <c r="B625" s="44"/>
      <c r="C625" s="142"/>
      <c r="D625" s="33"/>
      <c r="E625" s="143"/>
    </row>
    <row r="626" spans="1:5" s="20" customFormat="1" x14ac:dyDescent="0.2">
      <c r="A626" s="44"/>
      <c r="B626" s="44"/>
      <c r="C626" s="142"/>
      <c r="D626" s="33"/>
      <c r="E626" s="143"/>
    </row>
    <row r="627" spans="1:5" s="20" customFormat="1" x14ac:dyDescent="0.2">
      <c r="A627" s="44"/>
      <c r="B627" s="44"/>
      <c r="C627" s="142"/>
      <c r="D627" s="33"/>
      <c r="E627" s="143"/>
    </row>
    <row r="628" spans="1:5" s="20" customFormat="1" x14ac:dyDescent="0.2">
      <c r="A628" s="44"/>
      <c r="B628" s="44"/>
      <c r="C628" s="142"/>
      <c r="D628" s="33"/>
      <c r="E628" s="143"/>
    </row>
    <row r="629" spans="1:5" s="20" customFormat="1" x14ac:dyDescent="0.2">
      <c r="A629" s="44"/>
      <c r="B629" s="44"/>
      <c r="C629" s="142"/>
      <c r="D629" s="33"/>
      <c r="E629" s="143"/>
    </row>
    <row r="630" spans="1:5" s="20" customFormat="1" x14ac:dyDescent="0.2">
      <c r="A630" s="44"/>
      <c r="B630" s="44"/>
      <c r="C630" s="142"/>
      <c r="D630" s="33"/>
      <c r="E630" s="143"/>
    </row>
    <row r="631" spans="1:5" s="20" customFormat="1" x14ac:dyDescent="0.2">
      <c r="A631" s="44"/>
      <c r="B631" s="44"/>
      <c r="C631" s="142"/>
      <c r="D631" s="33"/>
      <c r="E631" s="143"/>
    </row>
    <row r="632" spans="1:5" s="20" customFormat="1" x14ac:dyDescent="0.2">
      <c r="A632" s="44"/>
      <c r="B632" s="44"/>
      <c r="C632" s="142"/>
      <c r="D632" s="33"/>
      <c r="E632" s="143"/>
    </row>
    <row r="633" spans="1:5" s="20" customFormat="1" x14ac:dyDescent="0.2">
      <c r="A633" s="44"/>
      <c r="B633" s="44"/>
      <c r="C633" s="142"/>
      <c r="D633" s="33"/>
      <c r="E633" s="143"/>
    </row>
    <row r="634" spans="1:5" s="20" customFormat="1" x14ac:dyDescent="0.2">
      <c r="A634" s="44"/>
      <c r="B634" s="44"/>
      <c r="C634" s="142"/>
      <c r="D634" s="33"/>
      <c r="E634" s="143"/>
    </row>
    <row r="635" spans="1:5" s="20" customFormat="1" x14ac:dyDescent="0.2">
      <c r="A635" s="44"/>
      <c r="B635" s="44"/>
      <c r="C635" s="142"/>
      <c r="D635" s="33"/>
      <c r="E635" s="143"/>
    </row>
    <row r="636" spans="1:5" s="20" customFormat="1" x14ac:dyDescent="0.2">
      <c r="A636" s="44"/>
      <c r="B636" s="44"/>
      <c r="C636" s="142"/>
      <c r="D636" s="33"/>
      <c r="E636" s="143"/>
    </row>
    <row r="637" spans="1:5" s="20" customFormat="1" x14ac:dyDescent="0.2">
      <c r="A637" s="44"/>
      <c r="B637" s="44"/>
      <c r="C637" s="142"/>
      <c r="D637" s="33"/>
      <c r="E637" s="143"/>
    </row>
    <row r="638" spans="1:5" s="20" customFormat="1" x14ac:dyDescent="0.2">
      <c r="A638" s="44"/>
      <c r="B638" s="44"/>
      <c r="C638" s="142"/>
      <c r="D638" s="33"/>
      <c r="E638" s="143"/>
    </row>
    <row r="639" spans="1:5" s="20" customFormat="1" x14ac:dyDescent="0.2">
      <c r="A639" s="44"/>
      <c r="B639" s="44"/>
      <c r="C639" s="142"/>
      <c r="D639" s="33"/>
      <c r="E639" s="143"/>
    </row>
    <row r="640" spans="1:5" s="20" customFormat="1" x14ac:dyDescent="0.2">
      <c r="A640" s="44"/>
      <c r="B640" s="44"/>
      <c r="C640" s="142"/>
      <c r="D640" s="33"/>
      <c r="E640" s="143"/>
    </row>
    <row r="641" spans="1:5" s="20" customFormat="1" x14ac:dyDescent="0.2">
      <c r="A641" s="44"/>
      <c r="B641" s="44"/>
      <c r="C641" s="142"/>
      <c r="D641" s="33"/>
      <c r="E641" s="143"/>
    </row>
    <row r="642" spans="1:5" s="20" customFormat="1" x14ac:dyDescent="0.2">
      <c r="A642" s="44"/>
      <c r="B642" s="44"/>
      <c r="C642" s="142"/>
      <c r="D642" s="33"/>
      <c r="E642" s="143"/>
    </row>
    <row r="643" spans="1:5" s="20" customFormat="1" x14ac:dyDescent="0.2">
      <c r="A643" s="44"/>
      <c r="B643" s="44"/>
      <c r="C643" s="142"/>
      <c r="D643" s="33"/>
      <c r="E643" s="143"/>
    </row>
    <row r="644" spans="1:5" s="20" customFormat="1" x14ac:dyDescent="0.2">
      <c r="A644" s="44"/>
      <c r="B644" s="44"/>
      <c r="C644" s="142"/>
      <c r="D644" s="33"/>
      <c r="E644" s="143"/>
    </row>
    <row r="645" spans="1:5" s="20" customFormat="1" x14ac:dyDescent="0.2">
      <c r="A645" s="44"/>
      <c r="B645" s="44"/>
      <c r="C645" s="142"/>
      <c r="D645" s="33"/>
      <c r="E645" s="143"/>
    </row>
    <row r="646" spans="1:5" s="20" customFormat="1" x14ac:dyDescent="0.2">
      <c r="A646" s="44"/>
      <c r="B646" s="44"/>
      <c r="C646" s="142"/>
      <c r="D646" s="33"/>
      <c r="E646" s="143"/>
    </row>
    <row r="647" spans="1:5" s="20" customFormat="1" x14ac:dyDescent="0.2">
      <c r="A647" s="44"/>
      <c r="B647" s="44"/>
      <c r="C647" s="142"/>
      <c r="D647" s="33"/>
      <c r="E647" s="143"/>
    </row>
    <row r="648" spans="1:5" s="20" customFormat="1" x14ac:dyDescent="0.2">
      <c r="A648" s="44"/>
      <c r="B648" s="44"/>
      <c r="C648" s="142"/>
      <c r="D648" s="33"/>
      <c r="E648" s="143"/>
    </row>
    <row r="649" spans="1:5" s="20" customFormat="1" x14ac:dyDescent="0.2">
      <c r="A649" s="44"/>
      <c r="B649" s="44"/>
      <c r="C649" s="142"/>
      <c r="D649" s="33"/>
      <c r="E649" s="143"/>
    </row>
    <row r="650" spans="1:5" s="20" customFormat="1" x14ac:dyDescent="0.2">
      <c r="A650" s="44"/>
      <c r="B650" s="44"/>
      <c r="C650" s="142"/>
      <c r="D650" s="33"/>
      <c r="E650" s="143"/>
    </row>
    <row r="651" spans="1:5" s="20" customFormat="1" x14ac:dyDescent="0.2">
      <c r="A651" s="44"/>
      <c r="B651" s="44"/>
      <c r="C651" s="142"/>
      <c r="D651" s="33"/>
      <c r="E651" s="143"/>
    </row>
    <row r="652" spans="1:5" s="20" customFormat="1" x14ac:dyDescent="0.2">
      <c r="A652" s="44"/>
      <c r="B652" s="44"/>
      <c r="C652" s="142"/>
      <c r="D652" s="33"/>
      <c r="E652" s="143"/>
    </row>
    <row r="653" spans="1:5" s="20" customFormat="1" x14ac:dyDescent="0.2">
      <c r="A653" s="44"/>
      <c r="B653" s="44"/>
      <c r="C653" s="142"/>
      <c r="D653" s="33"/>
      <c r="E653" s="143"/>
    </row>
    <row r="654" spans="1:5" s="20" customFormat="1" x14ac:dyDescent="0.2">
      <c r="A654" s="44"/>
      <c r="B654" s="44"/>
      <c r="C654" s="142"/>
      <c r="D654" s="33"/>
      <c r="E654" s="143"/>
    </row>
    <row r="655" spans="1:5" s="20" customFormat="1" x14ac:dyDescent="0.2">
      <c r="A655" s="44"/>
      <c r="B655" s="44"/>
      <c r="C655" s="142"/>
      <c r="D655" s="33"/>
      <c r="E655" s="143"/>
    </row>
    <row r="656" spans="1:5" s="20" customFormat="1" x14ac:dyDescent="0.2">
      <c r="A656" s="44"/>
      <c r="B656" s="44"/>
      <c r="C656" s="142"/>
      <c r="D656" s="33"/>
      <c r="E656" s="143"/>
    </row>
    <row r="657" spans="1:5" s="20" customFormat="1" x14ac:dyDescent="0.2">
      <c r="A657" s="44"/>
      <c r="B657" s="44"/>
      <c r="C657" s="142"/>
      <c r="D657" s="33"/>
      <c r="E657" s="143"/>
    </row>
    <row r="658" spans="1:5" s="20" customFormat="1" x14ac:dyDescent="0.2">
      <c r="A658" s="44"/>
      <c r="B658" s="44"/>
      <c r="C658" s="142"/>
      <c r="D658" s="33"/>
      <c r="E658" s="143"/>
    </row>
    <row r="659" spans="1:5" s="20" customFormat="1" x14ac:dyDescent="0.2">
      <c r="A659" s="44"/>
      <c r="B659" s="44"/>
      <c r="C659" s="142"/>
      <c r="D659" s="33"/>
      <c r="E659" s="143"/>
    </row>
    <row r="660" spans="1:5" s="20" customFormat="1" x14ac:dyDescent="0.2">
      <c r="A660" s="44"/>
      <c r="B660" s="44"/>
      <c r="C660" s="142"/>
      <c r="D660" s="33"/>
      <c r="E660" s="143"/>
    </row>
    <row r="661" spans="1:5" s="20" customFormat="1" x14ac:dyDescent="0.2">
      <c r="A661" s="44"/>
      <c r="B661" s="44"/>
      <c r="C661" s="142"/>
      <c r="D661" s="33"/>
      <c r="E661" s="143"/>
    </row>
    <row r="662" spans="1:5" s="20" customFormat="1" x14ac:dyDescent="0.2">
      <c r="A662" s="44"/>
      <c r="B662" s="44"/>
      <c r="C662" s="142"/>
      <c r="D662" s="33"/>
      <c r="E662" s="143"/>
    </row>
    <row r="663" spans="1:5" s="20" customFormat="1" x14ac:dyDescent="0.2">
      <c r="A663" s="44"/>
      <c r="B663" s="44"/>
      <c r="C663" s="142"/>
      <c r="D663" s="33"/>
      <c r="E663" s="143"/>
    </row>
    <row r="664" spans="1:5" s="20" customFormat="1" x14ac:dyDescent="0.2">
      <c r="A664" s="44"/>
      <c r="B664" s="44"/>
      <c r="C664" s="142"/>
      <c r="D664" s="33"/>
      <c r="E664" s="143"/>
    </row>
    <row r="665" spans="1:5" s="20" customFormat="1" x14ac:dyDescent="0.2">
      <c r="A665" s="44"/>
      <c r="B665" s="44"/>
      <c r="C665" s="142"/>
      <c r="D665" s="33"/>
      <c r="E665" s="143"/>
    </row>
    <row r="666" spans="1:5" s="20" customFormat="1" x14ac:dyDescent="0.2">
      <c r="A666" s="44"/>
      <c r="B666" s="44"/>
      <c r="C666" s="142"/>
      <c r="D666" s="33"/>
      <c r="E666" s="143"/>
    </row>
    <row r="667" spans="1:5" s="20" customFormat="1" x14ac:dyDescent="0.2">
      <c r="A667" s="44"/>
      <c r="B667" s="44"/>
      <c r="C667" s="142"/>
      <c r="D667" s="33"/>
      <c r="E667" s="143"/>
    </row>
    <row r="668" spans="1:5" s="20" customFormat="1" x14ac:dyDescent="0.2">
      <c r="A668" s="44"/>
      <c r="B668" s="44"/>
      <c r="C668" s="142"/>
      <c r="D668" s="33"/>
      <c r="E668" s="143"/>
    </row>
    <row r="669" spans="1:5" s="20" customFormat="1" x14ac:dyDescent="0.2">
      <c r="A669" s="44"/>
      <c r="B669" s="44"/>
      <c r="C669" s="142"/>
      <c r="D669" s="33"/>
      <c r="E669" s="143"/>
    </row>
    <row r="670" spans="1:5" s="20" customFormat="1" x14ac:dyDescent="0.2">
      <c r="A670" s="44"/>
      <c r="B670" s="44"/>
      <c r="C670" s="142"/>
      <c r="D670" s="33"/>
      <c r="E670" s="143"/>
    </row>
    <row r="671" spans="1:5" s="20" customFormat="1" x14ac:dyDescent="0.2">
      <c r="A671" s="44"/>
      <c r="B671" s="44"/>
      <c r="C671" s="142"/>
      <c r="D671" s="33"/>
      <c r="E671" s="143"/>
    </row>
    <row r="672" spans="1:5" s="20" customFormat="1" x14ac:dyDescent="0.2">
      <c r="A672" s="44"/>
      <c r="B672" s="44"/>
      <c r="C672" s="142"/>
      <c r="D672" s="33"/>
      <c r="E672" s="143"/>
    </row>
    <row r="673" spans="1:5" s="20" customFormat="1" x14ac:dyDescent="0.2">
      <c r="A673" s="44"/>
      <c r="B673" s="44"/>
      <c r="C673" s="142"/>
      <c r="D673" s="33"/>
      <c r="E673" s="143"/>
    </row>
    <row r="674" spans="1:5" s="20" customFormat="1" x14ac:dyDescent="0.2">
      <c r="A674" s="44"/>
      <c r="B674" s="44"/>
      <c r="C674" s="142"/>
      <c r="D674" s="33"/>
      <c r="E674" s="143"/>
    </row>
    <row r="675" spans="1:5" s="20" customFormat="1" x14ac:dyDescent="0.2">
      <c r="A675" s="44"/>
      <c r="B675" s="44"/>
      <c r="C675" s="142"/>
      <c r="D675" s="33"/>
      <c r="E675" s="143"/>
    </row>
    <row r="676" spans="1:5" s="20" customFormat="1" x14ac:dyDescent="0.2">
      <c r="A676" s="44"/>
      <c r="B676" s="44"/>
      <c r="C676" s="142"/>
      <c r="D676" s="33"/>
      <c r="E676" s="143"/>
    </row>
    <row r="677" spans="1:5" s="20" customFormat="1" x14ac:dyDescent="0.2">
      <c r="A677" s="44"/>
      <c r="B677" s="44"/>
      <c r="C677" s="142"/>
      <c r="D677" s="33"/>
      <c r="E677" s="143"/>
    </row>
    <row r="678" spans="1:5" s="20" customFormat="1" x14ac:dyDescent="0.2">
      <c r="A678" s="44"/>
      <c r="B678" s="44"/>
      <c r="C678" s="142"/>
      <c r="D678" s="33"/>
      <c r="E678" s="143"/>
    </row>
    <row r="679" spans="1:5" s="20" customFormat="1" x14ac:dyDescent="0.2">
      <c r="A679" s="44"/>
      <c r="B679" s="44"/>
      <c r="C679" s="142"/>
      <c r="D679" s="33"/>
      <c r="E679" s="143"/>
    </row>
    <row r="680" spans="1:5" s="20" customFormat="1" x14ac:dyDescent="0.2">
      <c r="A680" s="44"/>
      <c r="B680" s="44"/>
      <c r="C680" s="142"/>
      <c r="D680" s="33"/>
      <c r="E680" s="143"/>
    </row>
    <row r="681" spans="1:5" s="20" customFormat="1" x14ac:dyDescent="0.2">
      <c r="A681" s="44"/>
      <c r="B681" s="44"/>
      <c r="C681" s="142"/>
      <c r="D681" s="33"/>
      <c r="E681" s="143"/>
    </row>
    <row r="682" spans="1:5" s="20" customFormat="1" x14ac:dyDescent="0.2">
      <c r="A682" s="44"/>
      <c r="B682" s="44"/>
      <c r="C682" s="142"/>
      <c r="D682" s="33"/>
      <c r="E682" s="143"/>
    </row>
    <row r="683" spans="1:5" s="20" customFormat="1" x14ac:dyDescent="0.2">
      <c r="A683" s="44"/>
      <c r="B683" s="44"/>
      <c r="C683" s="142"/>
      <c r="D683" s="33"/>
      <c r="E683" s="143"/>
    </row>
    <row r="684" spans="1:5" s="20" customFormat="1" x14ac:dyDescent="0.2">
      <c r="A684" s="44"/>
      <c r="B684" s="44"/>
      <c r="C684" s="142"/>
      <c r="D684" s="33"/>
      <c r="E684" s="143"/>
    </row>
    <row r="685" spans="1:5" s="20" customFormat="1" x14ac:dyDescent="0.2">
      <c r="A685" s="44"/>
      <c r="B685" s="44"/>
      <c r="C685" s="142"/>
      <c r="D685" s="33"/>
      <c r="E685" s="143"/>
    </row>
    <row r="686" spans="1:5" s="20" customFormat="1" x14ac:dyDescent="0.2">
      <c r="A686" s="44"/>
      <c r="B686" s="44"/>
      <c r="C686" s="142"/>
      <c r="D686" s="33"/>
      <c r="E686" s="143"/>
    </row>
    <row r="687" spans="1:5" s="20" customFormat="1" x14ac:dyDescent="0.2">
      <c r="A687" s="44"/>
      <c r="B687" s="44"/>
      <c r="C687" s="142"/>
      <c r="D687" s="33"/>
      <c r="E687" s="143"/>
    </row>
    <row r="688" spans="1:5" s="20" customFormat="1" x14ac:dyDescent="0.2">
      <c r="A688" s="44"/>
      <c r="B688" s="44"/>
      <c r="C688" s="142"/>
      <c r="D688" s="33"/>
      <c r="E688" s="143"/>
    </row>
    <row r="689" spans="1:5" s="20" customFormat="1" x14ac:dyDescent="0.2">
      <c r="A689" s="44"/>
      <c r="B689" s="44"/>
      <c r="C689" s="142"/>
      <c r="D689" s="33"/>
      <c r="E689" s="143"/>
    </row>
    <row r="690" spans="1:5" s="20" customFormat="1" x14ac:dyDescent="0.2">
      <c r="A690" s="44"/>
      <c r="B690" s="44"/>
      <c r="C690" s="142"/>
      <c r="D690" s="33"/>
      <c r="E690" s="143"/>
    </row>
    <row r="691" spans="1:5" s="20" customFormat="1" x14ac:dyDescent="0.2">
      <c r="A691" s="44"/>
      <c r="B691" s="44"/>
      <c r="C691" s="142"/>
      <c r="D691" s="33"/>
      <c r="E691" s="143"/>
    </row>
    <row r="692" spans="1:5" s="20" customFormat="1" x14ac:dyDescent="0.2">
      <c r="A692" s="44"/>
      <c r="B692" s="44"/>
      <c r="C692" s="142"/>
      <c r="D692" s="33"/>
      <c r="E692" s="143"/>
    </row>
    <row r="693" spans="1:5" s="20" customFormat="1" x14ac:dyDescent="0.2">
      <c r="A693" s="44"/>
      <c r="B693" s="44"/>
      <c r="C693" s="142"/>
      <c r="D693" s="33"/>
      <c r="E693" s="143"/>
    </row>
    <row r="694" spans="1:5" s="20" customFormat="1" x14ac:dyDescent="0.2">
      <c r="A694" s="44"/>
      <c r="B694" s="44"/>
      <c r="C694" s="142"/>
      <c r="D694" s="33"/>
      <c r="E694" s="143"/>
    </row>
    <row r="695" spans="1:5" s="20" customFormat="1" x14ac:dyDescent="0.2">
      <c r="A695" s="44"/>
      <c r="B695" s="44"/>
      <c r="C695" s="142"/>
      <c r="D695" s="33"/>
      <c r="E695" s="143"/>
    </row>
    <row r="696" spans="1:5" s="20" customFormat="1" x14ac:dyDescent="0.2">
      <c r="A696" s="44"/>
      <c r="B696" s="44"/>
      <c r="C696" s="142"/>
      <c r="D696" s="33"/>
      <c r="E696" s="143"/>
    </row>
    <row r="697" spans="1:5" s="20" customFormat="1" x14ac:dyDescent="0.2">
      <c r="A697" s="44"/>
      <c r="B697" s="44"/>
      <c r="C697" s="142"/>
      <c r="D697" s="33"/>
      <c r="E697" s="143"/>
    </row>
    <row r="698" spans="1:5" s="20" customFormat="1" x14ac:dyDescent="0.2">
      <c r="A698" s="44"/>
      <c r="B698" s="44"/>
      <c r="C698" s="142"/>
      <c r="D698" s="33"/>
      <c r="E698" s="143"/>
    </row>
    <row r="699" spans="1:5" s="20" customFormat="1" x14ac:dyDescent="0.2">
      <c r="A699" s="44"/>
      <c r="B699" s="44"/>
      <c r="C699" s="142"/>
      <c r="D699" s="33"/>
      <c r="E699" s="143"/>
    </row>
    <row r="700" spans="1:5" s="20" customFormat="1" x14ac:dyDescent="0.2">
      <c r="A700" s="44"/>
      <c r="B700" s="44"/>
      <c r="C700" s="142"/>
      <c r="D700" s="33"/>
      <c r="E700" s="143"/>
    </row>
    <row r="701" spans="1:5" s="20" customFormat="1" x14ac:dyDescent="0.2">
      <c r="A701" s="44"/>
      <c r="B701" s="44"/>
      <c r="C701" s="142"/>
      <c r="D701" s="33"/>
      <c r="E701" s="143"/>
    </row>
    <row r="702" spans="1:5" s="20" customFormat="1" x14ac:dyDescent="0.2">
      <c r="A702" s="44"/>
      <c r="B702" s="44"/>
      <c r="C702" s="142"/>
      <c r="D702" s="33"/>
      <c r="E702" s="143"/>
    </row>
    <row r="703" spans="1:5" s="20" customFormat="1" x14ac:dyDescent="0.2">
      <c r="A703" s="44"/>
      <c r="B703" s="44"/>
      <c r="C703" s="142"/>
      <c r="D703" s="33"/>
      <c r="E703" s="143"/>
    </row>
    <row r="704" spans="1:5" s="20" customFormat="1" x14ac:dyDescent="0.2">
      <c r="A704" s="44"/>
      <c r="B704" s="44"/>
      <c r="C704" s="142"/>
      <c r="D704" s="33"/>
      <c r="E704" s="143"/>
    </row>
    <row r="705" spans="1:5" s="20" customFormat="1" x14ac:dyDescent="0.2">
      <c r="A705" s="44"/>
      <c r="B705" s="44"/>
      <c r="C705" s="142"/>
      <c r="D705" s="33"/>
      <c r="E705" s="143"/>
    </row>
    <row r="706" spans="1:5" s="20" customFormat="1" x14ac:dyDescent="0.2">
      <c r="A706" s="44"/>
      <c r="B706" s="44"/>
      <c r="C706" s="142"/>
      <c r="D706" s="33"/>
      <c r="E706" s="143"/>
    </row>
    <row r="707" spans="1:5" s="20" customFormat="1" x14ac:dyDescent="0.2">
      <c r="A707" s="44"/>
      <c r="B707" s="44"/>
      <c r="C707" s="142"/>
      <c r="D707" s="33"/>
      <c r="E707" s="143"/>
    </row>
    <row r="708" spans="1:5" s="20" customFormat="1" x14ac:dyDescent="0.2">
      <c r="A708" s="44"/>
      <c r="B708" s="44"/>
      <c r="C708" s="142"/>
      <c r="D708" s="33"/>
      <c r="E708" s="143"/>
    </row>
    <row r="709" spans="1:5" s="20" customFormat="1" x14ac:dyDescent="0.2">
      <c r="A709" s="44"/>
      <c r="B709" s="44"/>
      <c r="C709" s="142"/>
      <c r="D709" s="33"/>
      <c r="E709" s="143"/>
    </row>
    <row r="710" spans="1:5" s="20" customFormat="1" x14ac:dyDescent="0.2">
      <c r="A710" s="44"/>
      <c r="B710" s="44"/>
      <c r="C710" s="142"/>
      <c r="D710" s="33"/>
      <c r="E710" s="143"/>
    </row>
    <row r="711" spans="1:5" s="20" customFormat="1" x14ac:dyDescent="0.2">
      <c r="A711" s="44"/>
      <c r="B711" s="44"/>
      <c r="C711" s="142"/>
      <c r="D711" s="33"/>
      <c r="E711" s="143"/>
    </row>
    <row r="712" spans="1:5" s="20" customFormat="1" x14ac:dyDescent="0.2">
      <c r="A712" s="44"/>
      <c r="B712" s="44"/>
      <c r="C712" s="142"/>
      <c r="D712" s="33"/>
      <c r="E712" s="143"/>
    </row>
    <row r="713" spans="1:5" s="20" customFormat="1" x14ac:dyDescent="0.2">
      <c r="A713" s="44"/>
      <c r="B713" s="44"/>
      <c r="C713" s="142"/>
      <c r="D713" s="33"/>
      <c r="E713" s="143"/>
    </row>
    <row r="714" spans="1:5" s="20" customFormat="1" x14ac:dyDescent="0.2">
      <c r="A714" s="44"/>
      <c r="B714" s="44"/>
      <c r="C714" s="142"/>
      <c r="D714" s="33"/>
      <c r="E714" s="143"/>
    </row>
    <row r="715" spans="1:5" s="20" customFormat="1" x14ac:dyDescent="0.2">
      <c r="A715" s="44"/>
      <c r="B715" s="44"/>
      <c r="C715" s="142"/>
      <c r="D715" s="33"/>
      <c r="E715" s="143"/>
    </row>
    <row r="716" spans="1:5" s="20" customFormat="1" x14ac:dyDescent="0.2">
      <c r="A716" s="44"/>
      <c r="B716" s="44"/>
      <c r="C716" s="142"/>
      <c r="D716" s="33"/>
      <c r="E716" s="143"/>
    </row>
    <row r="717" spans="1:5" s="20" customFormat="1" x14ac:dyDescent="0.2">
      <c r="A717" s="44"/>
      <c r="B717" s="44"/>
      <c r="C717" s="142"/>
      <c r="D717" s="33"/>
      <c r="E717" s="143"/>
    </row>
    <row r="718" spans="1:5" s="20" customFormat="1" x14ac:dyDescent="0.2">
      <c r="A718" s="44"/>
      <c r="B718" s="44"/>
      <c r="C718" s="142"/>
      <c r="D718" s="33"/>
      <c r="E718" s="143"/>
    </row>
    <row r="719" spans="1:5" s="20" customFormat="1" x14ac:dyDescent="0.2">
      <c r="A719" s="44"/>
      <c r="B719" s="44"/>
      <c r="C719" s="142"/>
      <c r="D719" s="33"/>
      <c r="E719" s="143"/>
    </row>
    <row r="720" spans="1:5" s="20" customFormat="1" x14ac:dyDescent="0.2">
      <c r="A720" s="44"/>
      <c r="B720" s="44"/>
      <c r="C720" s="142"/>
      <c r="D720" s="33"/>
      <c r="E720" s="143"/>
    </row>
    <row r="721" spans="1:5" s="20" customFormat="1" x14ac:dyDescent="0.2">
      <c r="A721" s="44"/>
      <c r="B721" s="44"/>
      <c r="C721" s="142"/>
      <c r="D721" s="33"/>
      <c r="E721" s="143"/>
    </row>
    <row r="722" spans="1:5" s="20" customFormat="1" x14ac:dyDescent="0.2">
      <c r="A722" s="44"/>
      <c r="B722" s="44"/>
      <c r="C722" s="142"/>
      <c r="D722" s="33"/>
      <c r="E722" s="143"/>
    </row>
    <row r="723" spans="1:5" s="20" customFormat="1" x14ac:dyDescent="0.2">
      <c r="A723" s="44"/>
      <c r="B723" s="44"/>
      <c r="C723" s="142"/>
      <c r="D723" s="33"/>
      <c r="E723" s="143"/>
    </row>
    <row r="724" spans="1:5" s="20" customFormat="1" x14ac:dyDescent="0.2">
      <c r="A724" s="44"/>
      <c r="B724" s="44"/>
      <c r="C724" s="142"/>
      <c r="D724" s="33"/>
      <c r="E724" s="143"/>
    </row>
    <row r="725" spans="1:5" s="20" customFormat="1" x14ac:dyDescent="0.2">
      <c r="A725" s="44"/>
      <c r="B725" s="44"/>
      <c r="C725" s="142"/>
      <c r="D725" s="33"/>
      <c r="E725" s="143"/>
    </row>
    <row r="726" spans="1:5" s="20" customFormat="1" x14ac:dyDescent="0.2">
      <c r="A726" s="44"/>
      <c r="B726" s="44"/>
      <c r="C726" s="142"/>
      <c r="D726" s="33"/>
      <c r="E726" s="143"/>
    </row>
    <row r="727" spans="1:5" s="20" customFormat="1" x14ac:dyDescent="0.2">
      <c r="A727" s="44"/>
      <c r="B727" s="44"/>
      <c r="C727" s="142"/>
      <c r="D727" s="33"/>
      <c r="E727" s="143"/>
    </row>
    <row r="728" spans="1:5" s="20" customFormat="1" x14ac:dyDescent="0.2">
      <c r="A728" s="44"/>
      <c r="B728" s="44"/>
      <c r="C728" s="142"/>
      <c r="D728" s="33"/>
      <c r="E728" s="143"/>
    </row>
    <row r="729" spans="1:5" s="20" customFormat="1" x14ac:dyDescent="0.2">
      <c r="A729" s="44"/>
      <c r="B729" s="44"/>
      <c r="C729" s="142"/>
      <c r="D729" s="33"/>
      <c r="E729" s="143"/>
    </row>
    <row r="730" spans="1:5" s="20" customFormat="1" x14ac:dyDescent="0.2">
      <c r="A730" s="44"/>
      <c r="B730" s="44"/>
      <c r="C730" s="142"/>
      <c r="D730" s="33"/>
      <c r="E730" s="143"/>
    </row>
    <row r="731" spans="1:5" s="20" customFormat="1" x14ac:dyDescent="0.2">
      <c r="A731" s="44"/>
      <c r="B731" s="44"/>
      <c r="C731" s="142"/>
      <c r="D731" s="33"/>
      <c r="E731" s="143"/>
    </row>
    <row r="732" spans="1:5" s="20" customFormat="1" x14ac:dyDescent="0.2">
      <c r="A732" s="44"/>
      <c r="B732" s="44"/>
      <c r="C732" s="142"/>
      <c r="D732" s="33"/>
      <c r="E732" s="143"/>
    </row>
    <row r="733" spans="1:5" s="20" customFormat="1" x14ac:dyDescent="0.2">
      <c r="A733" s="44"/>
      <c r="B733" s="44"/>
      <c r="C733" s="142"/>
      <c r="D733" s="33"/>
      <c r="E733" s="143"/>
    </row>
    <row r="734" spans="1:5" s="20" customFormat="1" x14ac:dyDescent="0.2">
      <c r="A734" s="44"/>
      <c r="B734" s="44"/>
      <c r="C734" s="142"/>
      <c r="D734" s="33"/>
      <c r="E734" s="143"/>
    </row>
    <row r="735" spans="1:5" s="20" customFormat="1" x14ac:dyDescent="0.2">
      <c r="A735" s="44"/>
      <c r="B735" s="44"/>
      <c r="C735" s="142"/>
      <c r="D735" s="33"/>
      <c r="E735" s="143"/>
    </row>
    <row r="736" spans="1:5" s="20" customFormat="1" x14ac:dyDescent="0.2">
      <c r="A736" s="44"/>
      <c r="B736" s="44"/>
      <c r="C736" s="142"/>
      <c r="D736" s="33"/>
      <c r="E736" s="143"/>
    </row>
    <row r="737" spans="1:5" s="20" customFormat="1" x14ac:dyDescent="0.2">
      <c r="A737" s="44"/>
      <c r="B737" s="44"/>
      <c r="C737" s="142"/>
      <c r="D737" s="33"/>
      <c r="E737" s="143"/>
    </row>
    <row r="738" spans="1:5" s="20" customFormat="1" x14ac:dyDescent="0.2">
      <c r="A738" s="44"/>
      <c r="B738" s="44"/>
      <c r="C738" s="142"/>
      <c r="D738" s="33"/>
      <c r="E738" s="143"/>
    </row>
    <row r="739" spans="1:5" s="20" customFormat="1" x14ac:dyDescent="0.2">
      <c r="A739" s="44"/>
      <c r="B739" s="44"/>
      <c r="C739" s="142"/>
      <c r="D739" s="33"/>
      <c r="E739" s="143"/>
    </row>
    <row r="740" spans="1:5" s="20" customFormat="1" x14ac:dyDescent="0.2">
      <c r="A740" s="44"/>
      <c r="B740" s="44"/>
      <c r="C740" s="142"/>
      <c r="D740" s="33"/>
      <c r="E740" s="143"/>
    </row>
    <row r="741" spans="1:5" s="20" customFormat="1" x14ac:dyDescent="0.2">
      <c r="A741" s="44"/>
      <c r="B741" s="44"/>
      <c r="C741" s="142"/>
      <c r="D741" s="33"/>
      <c r="E741" s="143"/>
    </row>
    <row r="742" spans="1:5" s="20" customFormat="1" x14ac:dyDescent="0.2">
      <c r="A742" s="44"/>
      <c r="B742" s="44"/>
      <c r="C742" s="142"/>
      <c r="D742" s="33"/>
      <c r="E742" s="143"/>
    </row>
    <row r="743" spans="1:5" s="20" customFormat="1" x14ac:dyDescent="0.2">
      <c r="A743" s="44"/>
      <c r="B743" s="44"/>
      <c r="C743" s="142"/>
      <c r="D743" s="33"/>
      <c r="E743" s="143"/>
    </row>
    <row r="744" spans="1:5" s="20" customFormat="1" x14ac:dyDescent="0.2">
      <c r="A744" s="44"/>
      <c r="B744" s="44"/>
      <c r="C744" s="142"/>
      <c r="D744" s="33"/>
      <c r="E744" s="143"/>
    </row>
    <row r="745" spans="1:5" s="20" customFormat="1" x14ac:dyDescent="0.2">
      <c r="A745" s="44"/>
      <c r="B745" s="44"/>
      <c r="C745" s="142"/>
      <c r="D745" s="33"/>
      <c r="E745" s="143"/>
    </row>
    <row r="746" spans="1:5" s="20" customFormat="1" x14ac:dyDescent="0.2">
      <c r="A746" s="44"/>
      <c r="B746" s="44"/>
      <c r="C746" s="142"/>
      <c r="D746" s="33"/>
      <c r="E746" s="143"/>
    </row>
    <row r="747" spans="1:5" s="20" customFormat="1" x14ac:dyDescent="0.2">
      <c r="A747" s="44"/>
      <c r="B747" s="44"/>
      <c r="C747" s="142"/>
      <c r="D747" s="33"/>
      <c r="E747" s="143"/>
    </row>
    <row r="748" spans="1:5" s="20" customFormat="1" x14ac:dyDescent="0.2">
      <c r="A748" s="44"/>
      <c r="B748" s="44"/>
      <c r="C748" s="142"/>
      <c r="D748" s="33"/>
      <c r="E748" s="143"/>
    </row>
    <row r="749" spans="1:5" s="20" customFormat="1" x14ac:dyDescent="0.2">
      <c r="A749" s="44"/>
      <c r="B749" s="44"/>
      <c r="C749" s="142"/>
      <c r="D749" s="33"/>
      <c r="E749" s="143"/>
    </row>
    <row r="750" spans="1:5" s="20" customFormat="1" x14ac:dyDescent="0.2">
      <c r="A750" s="44"/>
      <c r="B750" s="44"/>
      <c r="C750" s="142"/>
      <c r="D750" s="33"/>
      <c r="E750" s="143"/>
    </row>
    <row r="751" spans="1:5" s="20" customFormat="1" x14ac:dyDescent="0.2">
      <c r="A751" s="44"/>
      <c r="B751" s="44"/>
      <c r="C751" s="142"/>
      <c r="D751" s="33"/>
      <c r="E751" s="143"/>
    </row>
    <row r="752" spans="1:5" s="20" customFormat="1" x14ac:dyDescent="0.2">
      <c r="A752" s="44"/>
      <c r="B752" s="44"/>
      <c r="C752" s="142"/>
      <c r="D752" s="33"/>
      <c r="E752" s="143"/>
    </row>
    <row r="753" spans="1:5" s="20" customFormat="1" x14ac:dyDescent="0.2">
      <c r="A753" s="44"/>
      <c r="B753" s="44"/>
      <c r="C753" s="142"/>
      <c r="D753" s="33"/>
      <c r="E753" s="143"/>
    </row>
    <row r="754" spans="1:5" s="20" customFormat="1" x14ac:dyDescent="0.2">
      <c r="A754" s="44"/>
      <c r="B754" s="44"/>
      <c r="C754" s="142"/>
      <c r="D754" s="33"/>
      <c r="E754" s="143"/>
    </row>
    <row r="755" spans="1:5" s="20" customFormat="1" x14ac:dyDescent="0.2">
      <c r="A755" s="44"/>
      <c r="B755" s="44"/>
      <c r="C755" s="142"/>
      <c r="D755" s="33"/>
      <c r="E755" s="143"/>
    </row>
    <row r="756" spans="1:5" s="20" customFormat="1" x14ac:dyDescent="0.2">
      <c r="A756" s="44"/>
      <c r="B756" s="44"/>
      <c r="C756" s="142"/>
      <c r="D756" s="33"/>
      <c r="E756" s="143"/>
    </row>
    <row r="757" spans="1:5" s="20" customFormat="1" x14ac:dyDescent="0.2">
      <c r="A757" s="44"/>
      <c r="B757" s="44"/>
      <c r="C757" s="142"/>
      <c r="D757" s="33"/>
      <c r="E757" s="143"/>
    </row>
    <row r="758" spans="1:5" s="20" customFormat="1" x14ac:dyDescent="0.2">
      <c r="A758" s="44"/>
      <c r="B758" s="44"/>
      <c r="C758" s="142"/>
      <c r="D758" s="33"/>
      <c r="E758" s="143"/>
    </row>
    <row r="759" spans="1:5" s="20" customFormat="1" x14ac:dyDescent="0.2">
      <c r="A759" s="44"/>
      <c r="B759" s="44"/>
      <c r="C759" s="142"/>
      <c r="D759" s="33"/>
      <c r="E759" s="143"/>
    </row>
    <row r="760" spans="1:5" s="20" customFormat="1" x14ac:dyDescent="0.2">
      <c r="A760" s="44"/>
      <c r="B760" s="44"/>
      <c r="C760" s="142"/>
      <c r="D760" s="33"/>
      <c r="E760" s="143"/>
    </row>
    <row r="761" spans="1:5" s="20" customFormat="1" x14ac:dyDescent="0.2">
      <c r="A761" s="44"/>
      <c r="B761" s="44"/>
      <c r="C761" s="142"/>
      <c r="D761" s="33"/>
      <c r="E761" s="143"/>
    </row>
    <row r="762" spans="1:5" s="20" customFormat="1" x14ac:dyDescent="0.2">
      <c r="A762" s="44"/>
      <c r="B762" s="44"/>
      <c r="C762" s="142"/>
      <c r="D762" s="33"/>
      <c r="E762" s="143"/>
    </row>
    <row r="763" spans="1:5" s="20" customFormat="1" x14ac:dyDescent="0.2">
      <c r="A763" s="44"/>
      <c r="B763" s="44"/>
      <c r="C763" s="142"/>
      <c r="D763" s="33"/>
      <c r="E763" s="143"/>
    </row>
    <row r="764" spans="1:5" s="20" customFormat="1" x14ac:dyDescent="0.2">
      <c r="A764" s="44"/>
      <c r="B764" s="44"/>
      <c r="C764" s="142"/>
      <c r="D764" s="33"/>
      <c r="E764" s="143"/>
    </row>
    <row r="765" spans="1:5" s="20" customFormat="1" x14ac:dyDescent="0.2">
      <c r="A765" s="44"/>
      <c r="B765" s="44"/>
      <c r="C765" s="142"/>
      <c r="D765" s="33"/>
      <c r="E765" s="143"/>
    </row>
    <row r="766" spans="1:5" s="20" customFormat="1" x14ac:dyDescent="0.2">
      <c r="A766" s="44"/>
      <c r="B766" s="44"/>
      <c r="C766" s="142"/>
      <c r="D766" s="33"/>
      <c r="E766" s="143"/>
    </row>
    <row r="767" spans="1:5" s="20" customFormat="1" x14ac:dyDescent="0.2">
      <c r="A767" s="44"/>
      <c r="B767" s="44"/>
      <c r="C767" s="142"/>
      <c r="D767" s="33"/>
      <c r="E767" s="143"/>
    </row>
    <row r="768" spans="1:5" s="20" customFormat="1" x14ac:dyDescent="0.2">
      <c r="A768" s="44"/>
      <c r="B768" s="44"/>
      <c r="C768" s="142"/>
      <c r="D768" s="33"/>
      <c r="E768" s="143"/>
    </row>
    <row r="769" spans="1:5" s="20" customFormat="1" x14ac:dyDescent="0.2">
      <c r="A769" s="44"/>
      <c r="B769" s="44"/>
      <c r="C769" s="142"/>
      <c r="D769" s="33"/>
      <c r="E769" s="143"/>
    </row>
    <row r="770" spans="1:5" s="20" customFormat="1" x14ac:dyDescent="0.2">
      <c r="A770" s="44"/>
      <c r="B770" s="44"/>
      <c r="C770" s="142"/>
      <c r="D770" s="33"/>
      <c r="E770" s="143"/>
    </row>
    <row r="771" spans="1:5" s="20" customFormat="1" x14ac:dyDescent="0.2">
      <c r="A771" s="44"/>
      <c r="B771" s="44"/>
      <c r="C771" s="142"/>
      <c r="D771" s="33"/>
      <c r="E771" s="143"/>
    </row>
    <row r="772" spans="1:5" s="20" customFormat="1" x14ac:dyDescent="0.2">
      <c r="A772" s="44"/>
      <c r="B772" s="44"/>
      <c r="C772" s="142"/>
      <c r="D772" s="33"/>
      <c r="E772" s="143"/>
    </row>
    <row r="773" spans="1:5" s="20" customFormat="1" x14ac:dyDescent="0.2">
      <c r="A773" s="44"/>
      <c r="B773" s="44"/>
      <c r="C773" s="142"/>
      <c r="D773" s="33"/>
      <c r="E773" s="143"/>
    </row>
    <row r="774" spans="1:5" s="20" customFormat="1" x14ac:dyDescent="0.2">
      <c r="A774" s="44"/>
      <c r="B774" s="44"/>
      <c r="C774" s="142"/>
      <c r="D774" s="33"/>
      <c r="E774" s="143"/>
    </row>
    <row r="775" spans="1:5" s="20" customFormat="1" x14ac:dyDescent="0.2">
      <c r="A775" s="44"/>
      <c r="B775" s="44"/>
      <c r="C775" s="142"/>
      <c r="D775" s="33"/>
      <c r="E775" s="143"/>
    </row>
    <row r="776" spans="1:5" s="20" customFormat="1" x14ac:dyDescent="0.2">
      <c r="A776" s="44"/>
      <c r="B776" s="44"/>
      <c r="C776" s="142"/>
      <c r="D776" s="33"/>
      <c r="E776" s="143"/>
    </row>
    <row r="777" spans="1:5" s="20" customFormat="1" x14ac:dyDescent="0.2">
      <c r="A777" s="44"/>
      <c r="B777" s="44"/>
      <c r="C777" s="142"/>
      <c r="D777" s="33"/>
      <c r="E777" s="143"/>
    </row>
    <row r="778" spans="1:5" s="20" customFormat="1" x14ac:dyDescent="0.2">
      <c r="A778" s="44"/>
      <c r="B778" s="44"/>
      <c r="C778" s="142"/>
      <c r="D778" s="33"/>
      <c r="E778" s="143"/>
    </row>
    <row r="779" spans="1:5" s="20" customFormat="1" x14ac:dyDescent="0.2">
      <c r="A779" s="44"/>
      <c r="B779" s="44"/>
      <c r="C779" s="142"/>
      <c r="D779" s="33"/>
      <c r="E779" s="143"/>
    </row>
    <row r="780" spans="1:5" s="20" customFormat="1" x14ac:dyDescent="0.2">
      <c r="A780" s="44"/>
      <c r="B780" s="44"/>
      <c r="C780" s="142"/>
      <c r="D780" s="33"/>
      <c r="E780" s="143"/>
    </row>
    <row r="781" spans="1:5" s="20" customFormat="1" x14ac:dyDescent="0.2">
      <c r="A781" s="44"/>
      <c r="B781" s="44"/>
      <c r="C781" s="142"/>
      <c r="D781" s="33"/>
      <c r="E781" s="143"/>
    </row>
    <row r="782" spans="1:5" s="20" customFormat="1" x14ac:dyDescent="0.2">
      <c r="A782" s="44"/>
      <c r="B782" s="44"/>
      <c r="C782" s="142"/>
      <c r="D782" s="33"/>
      <c r="E782" s="143"/>
    </row>
    <row r="783" spans="1:5" s="20" customFormat="1" x14ac:dyDescent="0.2">
      <c r="A783" s="44"/>
      <c r="B783" s="44"/>
      <c r="C783" s="142"/>
      <c r="D783" s="33"/>
      <c r="E783" s="143"/>
    </row>
    <row r="784" spans="1:5" s="20" customFormat="1" x14ac:dyDescent="0.2">
      <c r="A784" s="44"/>
      <c r="B784" s="44"/>
      <c r="C784" s="142"/>
      <c r="D784" s="33"/>
      <c r="E784" s="143"/>
    </row>
    <row r="785" spans="1:5" s="20" customFormat="1" x14ac:dyDescent="0.2">
      <c r="A785" s="44"/>
      <c r="B785" s="44"/>
      <c r="C785" s="142"/>
      <c r="D785" s="33"/>
      <c r="E785" s="143"/>
    </row>
    <row r="786" spans="1:5" s="20" customFormat="1" x14ac:dyDescent="0.2">
      <c r="A786" s="44"/>
      <c r="B786" s="44"/>
      <c r="C786" s="142"/>
      <c r="D786" s="33"/>
      <c r="E786" s="143"/>
    </row>
    <row r="787" spans="1:5" s="20" customFormat="1" x14ac:dyDescent="0.2">
      <c r="A787" s="44"/>
      <c r="B787" s="44"/>
      <c r="C787" s="142"/>
      <c r="D787" s="33"/>
      <c r="E787" s="143"/>
    </row>
    <row r="788" spans="1:5" s="20" customFormat="1" x14ac:dyDescent="0.2">
      <c r="A788" s="44"/>
      <c r="B788" s="44"/>
      <c r="C788" s="142"/>
      <c r="D788" s="33"/>
      <c r="E788" s="143"/>
    </row>
    <row r="789" spans="1:5" s="20" customFormat="1" x14ac:dyDescent="0.2">
      <c r="A789" s="44"/>
      <c r="B789" s="44"/>
      <c r="C789" s="142"/>
      <c r="D789" s="33"/>
      <c r="E789" s="143"/>
    </row>
    <row r="790" spans="1:5" s="20" customFormat="1" x14ac:dyDescent="0.2">
      <c r="A790" s="44"/>
      <c r="B790" s="44"/>
      <c r="C790" s="142"/>
      <c r="D790" s="33"/>
      <c r="E790" s="143"/>
    </row>
    <row r="791" spans="1:5" s="20" customFormat="1" x14ac:dyDescent="0.2">
      <c r="A791" s="44"/>
      <c r="B791" s="44"/>
      <c r="C791" s="142"/>
      <c r="D791" s="33"/>
      <c r="E791" s="143"/>
    </row>
    <row r="792" spans="1:5" s="20" customFormat="1" x14ac:dyDescent="0.2">
      <c r="A792" s="44"/>
      <c r="B792" s="44"/>
      <c r="C792" s="142"/>
      <c r="D792" s="33"/>
      <c r="E792" s="143"/>
    </row>
    <row r="793" spans="1:5" s="20" customFormat="1" x14ac:dyDescent="0.2">
      <c r="A793" s="44"/>
      <c r="B793" s="44"/>
      <c r="C793" s="142"/>
      <c r="D793" s="33"/>
      <c r="E793" s="143"/>
    </row>
    <row r="794" spans="1:5" s="20" customFormat="1" x14ac:dyDescent="0.2">
      <c r="A794" s="44"/>
      <c r="B794" s="44"/>
      <c r="C794" s="142"/>
      <c r="D794" s="33"/>
      <c r="E794" s="143"/>
    </row>
    <row r="795" spans="1:5" s="20" customFormat="1" x14ac:dyDescent="0.2">
      <c r="A795" s="44"/>
      <c r="B795" s="44"/>
      <c r="C795" s="142"/>
      <c r="D795" s="33"/>
      <c r="E795" s="143"/>
    </row>
    <row r="796" spans="1:5" s="20" customFormat="1" x14ac:dyDescent="0.2">
      <c r="A796" s="44"/>
      <c r="B796" s="44"/>
      <c r="C796" s="142"/>
      <c r="D796" s="33"/>
      <c r="E796" s="143"/>
    </row>
    <row r="797" spans="1:5" s="20" customFormat="1" x14ac:dyDescent="0.2">
      <c r="A797" s="44"/>
      <c r="B797" s="44"/>
      <c r="C797" s="142"/>
      <c r="D797" s="33"/>
      <c r="E797" s="143"/>
    </row>
    <row r="798" spans="1:5" s="20" customFormat="1" x14ac:dyDescent="0.2">
      <c r="A798" s="44"/>
      <c r="B798" s="44"/>
      <c r="C798" s="142"/>
      <c r="D798" s="33"/>
      <c r="E798" s="143"/>
    </row>
    <row r="799" spans="1:5" s="20" customFormat="1" x14ac:dyDescent="0.2">
      <c r="A799" s="44"/>
      <c r="B799" s="44"/>
      <c r="C799" s="142"/>
      <c r="D799" s="33"/>
      <c r="E799" s="143"/>
    </row>
    <row r="800" spans="1:5" s="20" customFormat="1" x14ac:dyDescent="0.2">
      <c r="A800" s="44"/>
      <c r="B800" s="44"/>
      <c r="C800" s="142"/>
      <c r="D800" s="33"/>
      <c r="E800" s="143"/>
    </row>
    <row r="801" spans="1:5" s="20" customFormat="1" x14ac:dyDescent="0.2">
      <c r="A801" s="44"/>
      <c r="B801" s="44"/>
      <c r="C801" s="142"/>
      <c r="D801" s="33"/>
      <c r="E801" s="143"/>
    </row>
    <row r="802" spans="1:5" s="20" customFormat="1" x14ac:dyDescent="0.2">
      <c r="A802" s="44"/>
      <c r="B802" s="44"/>
      <c r="C802" s="142"/>
      <c r="D802" s="33"/>
      <c r="E802" s="143"/>
    </row>
    <row r="803" spans="1:5" s="20" customFormat="1" x14ac:dyDescent="0.2">
      <c r="A803" s="44"/>
      <c r="B803" s="44"/>
      <c r="C803" s="142"/>
      <c r="D803" s="33"/>
      <c r="E803" s="143"/>
    </row>
    <row r="804" spans="1:5" s="20" customFormat="1" x14ac:dyDescent="0.2">
      <c r="A804" s="44"/>
      <c r="B804" s="44"/>
      <c r="C804" s="142"/>
      <c r="D804" s="33"/>
      <c r="E804" s="143"/>
    </row>
    <row r="805" spans="1:5" s="20" customFormat="1" x14ac:dyDescent="0.2">
      <c r="A805" s="44"/>
      <c r="B805" s="44"/>
      <c r="C805" s="142"/>
      <c r="D805" s="33"/>
      <c r="E805" s="143"/>
    </row>
    <row r="806" spans="1:5" s="20" customFormat="1" x14ac:dyDescent="0.2">
      <c r="A806" s="44"/>
      <c r="B806" s="44"/>
      <c r="C806" s="142"/>
      <c r="D806" s="33"/>
      <c r="E806" s="143"/>
    </row>
    <row r="807" spans="1:5" s="20" customFormat="1" x14ac:dyDescent="0.2">
      <c r="A807" s="44"/>
      <c r="B807" s="44"/>
      <c r="C807" s="142"/>
      <c r="D807" s="33"/>
      <c r="E807" s="143"/>
    </row>
    <row r="808" spans="1:5" s="20" customFormat="1" x14ac:dyDescent="0.2">
      <c r="A808" s="44"/>
      <c r="B808" s="44"/>
      <c r="C808" s="142"/>
      <c r="D808" s="33"/>
      <c r="E808" s="143"/>
    </row>
    <row r="809" spans="1:5" s="20" customFormat="1" x14ac:dyDescent="0.2">
      <c r="A809" s="44"/>
      <c r="B809" s="44"/>
      <c r="C809" s="142"/>
      <c r="D809" s="33"/>
      <c r="E809" s="143"/>
    </row>
    <row r="810" spans="1:5" s="20" customFormat="1" x14ac:dyDescent="0.2">
      <c r="A810" s="44"/>
      <c r="B810" s="44"/>
      <c r="C810" s="142"/>
      <c r="D810" s="33"/>
      <c r="E810" s="143"/>
    </row>
    <row r="811" spans="1:5" s="20" customFormat="1" x14ac:dyDescent="0.2">
      <c r="A811" s="44"/>
      <c r="B811" s="44"/>
      <c r="C811" s="142"/>
      <c r="D811" s="33"/>
      <c r="E811" s="143"/>
    </row>
    <row r="812" spans="1:5" s="20" customFormat="1" x14ac:dyDescent="0.2">
      <c r="A812" s="44"/>
      <c r="B812" s="44"/>
      <c r="C812" s="142"/>
      <c r="D812" s="33"/>
      <c r="E812" s="143"/>
    </row>
    <row r="813" spans="1:5" s="20" customFormat="1" x14ac:dyDescent="0.2">
      <c r="A813" s="44"/>
      <c r="B813" s="44"/>
      <c r="C813" s="142"/>
      <c r="D813" s="33"/>
      <c r="E813" s="143"/>
    </row>
    <row r="814" spans="1:5" s="20" customFormat="1" x14ac:dyDescent="0.2">
      <c r="A814" s="44"/>
      <c r="B814" s="44"/>
      <c r="C814" s="142"/>
      <c r="D814" s="33"/>
      <c r="E814" s="143"/>
    </row>
    <row r="815" spans="1:5" s="20" customFormat="1" x14ac:dyDescent="0.2">
      <c r="A815" s="44"/>
      <c r="B815" s="44"/>
      <c r="C815" s="142"/>
      <c r="D815" s="33"/>
      <c r="E815" s="143"/>
    </row>
    <row r="816" spans="1:5" s="20" customFormat="1" x14ac:dyDescent="0.2">
      <c r="A816" s="44"/>
      <c r="B816" s="44"/>
      <c r="C816" s="142"/>
      <c r="D816" s="33"/>
      <c r="E816" s="143"/>
    </row>
    <row r="817" spans="1:5" s="20" customFormat="1" x14ac:dyDescent="0.2">
      <c r="A817" s="44"/>
      <c r="B817" s="44"/>
      <c r="C817" s="142"/>
      <c r="D817" s="33"/>
      <c r="E817" s="143"/>
    </row>
    <row r="818" spans="1:5" s="20" customFormat="1" x14ac:dyDescent="0.2">
      <c r="A818" s="44"/>
      <c r="B818" s="44"/>
      <c r="C818" s="142"/>
      <c r="D818" s="33"/>
      <c r="E818" s="143"/>
    </row>
    <row r="819" spans="1:5" s="20" customFormat="1" x14ac:dyDescent="0.2">
      <c r="A819" s="44"/>
      <c r="B819" s="44"/>
      <c r="C819" s="142"/>
      <c r="D819" s="33"/>
      <c r="E819" s="143"/>
    </row>
    <row r="820" spans="1:5" s="20" customFormat="1" x14ac:dyDescent="0.2">
      <c r="A820" s="44"/>
      <c r="B820" s="44"/>
      <c r="C820" s="142"/>
      <c r="D820" s="33"/>
      <c r="E820" s="143"/>
    </row>
    <row r="821" spans="1:5" s="20" customFormat="1" x14ac:dyDescent="0.2">
      <c r="A821" s="44"/>
      <c r="B821" s="44"/>
      <c r="C821" s="142"/>
      <c r="D821" s="33"/>
      <c r="E821" s="143"/>
    </row>
    <row r="822" spans="1:5" s="20" customFormat="1" x14ac:dyDescent="0.2">
      <c r="A822" s="44"/>
      <c r="B822" s="44"/>
      <c r="C822" s="142"/>
      <c r="D822" s="33"/>
      <c r="E822" s="143"/>
    </row>
    <row r="823" spans="1:5" s="20" customFormat="1" x14ac:dyDescent="0.2">
      <c r="A823" s="44"/>
      <c r="B823" s="44"/>
      <c r="C823" s="142"/>
      <c r="D823" s="33"/>
      <c r="E823" s="143"/>
    </row>
    <row r="824" spans="1:5" s="20" customFormat="1" x14ac:dyDescent="0.2">
      <c r="A824" s="44"/>
      <c r="B824" s="44"/>
      <c r="C824" s="142"/>
      <c r="D824" s="33"/>
      <c r="E824" s="143"/>
    </row>
    <row r="825" spans="1:5" s="20" customFormat="1" x14ac:dyDescent="0.2">
      <c r="A825" s="44"/>
      <c r="B825" s="44"/>
      <c r="C825" s="142"/>
      <c r="D825" s="33"/>
      <c r="E825" s="143"/>
    </row>
    <row r="826" spans="1:5" s="20" customFormat="1" x14ac:dyDescent="0.2">
      <c r="A826" s="44"/>
      <c r="B826" s="44"/>
      <c r="C826" s="142"/>
      <c r="D826" s="33"/>
      <c r="E826" s="143"/>
    </row>
    <row r="827" spans="1:5" s="20" customFormat="1" x14ac:dyDescent="0.2">
      <c r="A827" s="44"/>
      <c r="B827" s="44"/>
      <c r="C827" s="142"/>
      <c r="D827" s="33"/>
      <c r="E827" s="143"/>
    </row>
    <row r="828" spans="1:5" s="20" customFormat="1" x14ac:dyDescent="0.2">
      <c r="A828" s="44"/>
      <c r="B828" s="44"/>
      <c r="C828" s="142"/>
      <c r="D828" s="33"/>
      <c r="E828" s="143"/>
    </row>
    <row r="829" spans="1:5" s="20" customFormat="1" x14ac:dyDescent="0.2">
      <c r="A829" s="44"/>
      <c r="B829" s="44"/>
      <c r="C829" s="142"/>
      <c r="D829" s="33"/>
      <c r="E829" s="143"/>
    </row>
    <row r="830" spans="1:5" s="20" customFormat="1" x14ac:dyDescent="0.2">
      <c r="A830" s="44"/>
      <c r="B830" s="44"/>
      <c r="C830" s="142"/>
      <c r="D830" s="33"/>
      <c r="E830" s="143"/>
    </row>
    <row r="831" spans="1:5" s="20" customFormat="1" x14ac:dyDescent="0.2">
      <c r="A831" s="44"/>
      <c r="B831" s="44"/>
      <c r="C831" s="142"/>
      <c r="D831" s="33"/>
      <c r="E831" s="143"/>
    </row>
    <row r="832" spans="1:5" s="20" customFormat="1" x14ac:dyDescent="0.2">
      <c r="A832" s="44"/>
      <c r="B832" s="44"/>
      <c r="C832" s="142"/>
      <c r="D832" s="33"/>
      <c r="E832" s="143"/>
    </row>
    <row r="833" spans="1:5" s="20" customFormat="1" x14ac:dyDescent="0.2">
      <c r="A833" s="44"/>
      <c r="B833" s="44"/>
      <c r="C833" s="142"/>
      <c r="D833" s="33"/>
      <c r="E833" s="143"/>
    </row>
    <row r="834" spans="1:5" s="20" customFormat="1" x14ac:dyDescent="0.2">
      <c r="A834" s="44"/>
      <c r="B834" s="44"/>
      <c r="C834" s="142"/>
      <c r="D834" s="33"/>
      <c r="E834" s="143"/>
    </row>
    <row r="835" spans="1:5" s="20" customFormat="1" x14ac:dyDescent="0.2">
      <c r="A835" s="44"/>
      <c r="B835" s="44"/>
      <c r="C835" s="142"/>
      <c r="D835" s="33"/>
      <c r="E835" s="143"/>
    </row>
    <row r="836" spans="1:5" s="20" customFormat="1" x14ac:dyDescent="0.2">
      <c r="A836" s="44"/>
      <c r="B836" s="44"/>
      <c r="C836" s="142"/>
      <c r="D836" s="33"/>
      <c r="E836" s="143"/>
    </row>
    <row r="837" spans="1:5" s="20" customFormat="1" x14ac:dyDescent="0.2">
      <c r="A837" s="44"/>
      <c r="B837" s="44"/>
      <c r="C837" s="142"/>
      <c r="D837" s="33"/>
      <c r="E837" s="143"/>
    </row>
    <row r="838" spans="1:5" s="20" customFormat="1" x14ac:dyDescent="0.2">
      <c r="A838" s="44"/>
      <c r="B838" s="44"/>
      <c r="C838" s="142"/>
      <c r="D838" s="33"/>
      <c r="E838" s="143"/>
    </row>
    <row r="839" spans="1:5" s="20" customFormat="1" x14ac:dyDescent="0.2">
      <c r="A839" s="44"/>
      <c r="B839" s="44"/>
      <c r="C839" s="142"/>
      <c r="D839" s="33"/>
      <c r="E839" s="143"/>
    </row>
    <row r="840" spans="1:5" s="20" customFormat="1" x14ac:dyDescent="0.2">
      <c r="A840" s="44"/>
      <c r="B840" s="44"/>
      <c r="C840" s="142"/>
      <c r="D840" s="33"/>
      <c r="E840" s="143"/>
    </row>
    <row r="841" spans="1:5" s="20" customFormat="1" x14ac:dyDescent="0.2">
      <c r="A841" s="44"/>
      <c r="B841" s="44"/>
      <c r="C841" s="142"/>
      <c r="D841" s="33"/>
      <c r="E841" s="143"/>
    </row>
    <row r="842" spans="1:5" s="20" customFormat="1" x14ac:dyDescent="0.2">
      <c r="A842" s="44"/>
      <c r="B842" s="44"/>
      <c r="C842" s="142"/>
      <c r="D842" s="33"/>
      <c r="E842" s="143"/>
    </row>
    <row r="843" spans="1:5" s="20" customFormat="1" x14ac:dyDescent="0.2">
      <c r="A843" s="44"/>
      <c r="B843" s="44"/>
      <c r="C843" s="142"/>
      <c r="D843" s="33"/>
      <c r="E843" s="143"/>
    </row>
    <row r="844" spans="1:5" s="20" customFormat="1" x14ac:dyDescent="0.2">
      <c r="A844" s="44"/>
      <c r="B844" s="44"/>
      <c r="C844" s="142"/>
      <c r="D844" s="33"/>
      <c r="E844" s="143"/>
    </row>
    <row r="845" spans="1:5" s="20" customFormat="1" x14ac:dyDescent="0.2">
      <c r="A845" s="44"/>
      <c r="B845" s="44"/>
      <c r="C845" s="142"/>
      <c r="D845" s="33"/>
      <c r="E845" s="143"/>
    </row>
    <row r="846" spans="1:5" s="20" customFormat="1" x14ac:dyDescent="0.2">
      <c r="A846" s="44"/>
      <c r="B846" s="44"/>
      <c r="C846" s="142"/>
      <c r="D846" s="33"/>
      <c r="E846" s="143"/>
    </row>
    <row r="847" spans="1:5" s="20" customFormat="1" x14ac:dyDescent="0.2">
      <c r="A847" s="44"/>
      <c r="B847" s="44"/>
      <c r="C847" s="142"/>
      <c r="D847" s="33"/>
      <c r="E847" s="143"/>
    </row>
    <row r="848" spans="1:5" s="20" customFormat="1" x14ac:dyDescent="0.2">
      <c r="A848" s="44"/>
      <c r="B848" s="44"/>
      <c r="C848" s="142"/>
      <c r="D848" s="33"/>
      <c r="E848" s="143"/>
    </row>
    <row r="849" spans="1:5" s="20" customFormat="1" x14ac:dyDescent="0.2">
      <c r="A849" s="44"/>
      <c r="B849" s="44"/>
      <c r="C849" s="142"/>
      <c r="D849" s="33"/>
      <c r="E849" s="143"/>
    </row>
    <row r="850" spans="1:5" s="20" customFormat="1" x14ac:dyDescent="0.2">
      <c r="A850" s="44"/>
      <c r="B850" s="44"/>
      <c r="C850" s="142"/>
      <c r="D850" s="33"/>
      <c r="E850" s="143"/>
    </row>
    <row r="851" spans="1:5" s="20" customFormat="1" x14ac:dyDescent="0.2">
      <c r="A851" s="44"/>
      <c r="B851" s="44"/>
      <c r="C851" s="142"/>
      <c r="D851" s="33"/>
      <c r="E851" s="143"/>
    </row>
    <row r="852" spans="1:5" s="20" customFormat="1" x14ac:dyDescent="0.2">
      <c r="A852" s="44"/>
      <c r="B852" s="44"/>
      <c r="C852" s="142"/>
      <c r="D852" s="33"/>
      <c r="E852" s="143"/>
    </row>
    <row r="853" spans="1:5" s="20" customFormat="1" x14ac:dyDescent="0.2">
      <c r="A853" s="44"/>
      <c r="B853" s="44"/>
      <c r="C853" s="142"/>
      <c r="D853" s="33"/>
      <c r="E853" s="143"/>
    </row>
    <row r="854" spans="1:5" s="20" customFormat="1" x14ac:dyDescent="0.2">
      <c r="A854" s="44"/>
      <c r="B854" s="44"/>
      <c r="C854" s="142"/>
      <c r="D854" s="33"/>
      <c r="E854" s="143"/>
    </row>
    <row r="855" spans="1:5" s="20" customFormat="1" x14ac:dyDescent="0.2">
      <c r="A855" s="44"/>
      <c r="B855" s="44"/>
      <c r="C855" s="142"/>
      <c r="D855" s="33"/>
      <c r="E855" s="143"/>
    </row>
    <row r="856" spans="1:5" s="20" customFormat="1" x14ac:dyDescent="0.2">
      <c r="A856" s="44"/>
      <c r="B856" s="44"/>
      <c r="C856" s="142"/>
      <c r="D856" s="33"/>
      <c r="E856" s="143"/>
    </row>
    <row r="857" spans="1:5" s="20" customFormat="1" x14ac:dyDescent="0.2">
      <c r="A857" s="44"/>
      <c r="B857" s="44"/>
      <c r="C857" s="142"/>
      <c r="D857" s="33"/>
      <c r="E857" s="143"/>
    </row>
    <row r="858" spans="1:5" s="20" customFormat="1" x14ac:dyDescent="0.2">
      <c r="A858" s="44"/>
      <c r="B858" s="44"/>
      <c r="C858" s="142"/>
      <c r="D858" s="33"/>
      <c r="E858" s="143"/>
    </row>
    <row r="859" spans="1:5" s="20" customFormat="1" x14ac:dyDescent="0.2">
      <c r="A859" s="44"/>
      <c r="B859" s="44"/>
      <c r="C859" s="142"/>
      <c r="D859" s="33"/>
      <c r="E859" s="143"/>
    </row>
    <row r="860" spans="1:5" s="20" customFormat="1" x14ac:dyDescent="0.2">
      <c r="A860" s="44"/>
      <c r="B860" s="44"/>
      <c r="C860" s="142"/>
      <c r="D860" s="33"/>
      <c r="E860" s="143"/>
    </row>
    <row r="861" spans="1:5" s="20" customFormat="1" x14ac:dyDescent="0.2">
      <c r="A861" s="44"/>
      <c r="B861" s="44"/>
      <c r="C861" s="142"/>
      <c r="D861" s="33"/>
      <c r="E861" s="143"/>
    </row>
    <row r="862" spans="1:5" s="20" customFormat="1" x14ac:dyDescent="0.2">
      <c r="A862" s="44"/>
      <c r="B862" s="44"/>
      <c r="C862" s="142"/>
      <c r="D862" s="33"/>
      <c r="E862" s="143"/>
    </row>
    <row r="863" spans="1:5" s="20" customFormat="1" x14ac:dyDescent="0.2">
      <c r="A863" s="44"/>
      <c r="B863" s="44"/>
      <c r="C863" s="142"/>
      <c r="D863" s="33"/>
      <c r="E863" s="143"/>
    </row>
    <row r="864" spans="1:5" s="20" customFormat="1" x14ac:dyDescent="0.2">
      <c r="A864" s="44"/>
      <c r="B864" s="44"/>
      <c r="C864" s="142"/>
      <c r="D864" s="33"/>
      <c r="E864" s="143"/>
    </row>
    <row r="865" spans="1:5" s="20" customFormat="1" x14ac:dyDescent="0.2">
      <c r="A865" s="44"/>
      <c r="B865" s="44"/>
      <c r="C865" s="142"/>
      <c r="D865" s="33"/>
      <c r="E865" s="143"/>
    </row>
    <row r="866" spans="1:5" s="20" customFormat="1" x14ac:dyDescent="0.2">
      <c r="A866" s="44"/>
      <c r="B866" s="44"/>
      <c r="C866" s="142"/>
      <c r="D866" s="33"/>
      <c r="E866" s="143"/>
    </row>
    <row r="867" spans="1:5" s="20" customFormat="1" x14ac:dyDescent="0.2">
      <c r="A867" s="44"/>
      <c r="B867" s="44"/>
      <c r="C867" s="142"/>
      <c r="D867" s="33"/>
      <c r="E867" s="143"/>
    </row>
    <row r="868" spans="1:5" s="20" customFormat="1" x14ac:dyDescent="0.2">
      <c r="A868" s="44"/>
      <c r="B868" s="44"/>
      <c r="C868" s="142"/>
      <c r="D868" s="33"/>
      <c r="E868" s="143"/>
    </row>
    <row r="869" spans="1:5" s="20" customFormat="1" x14ac:dyDescent="0.2">
      <c r="A869" s="44"/>
      <c r="B869" s="44"/>
      <c r="C869" s="142"/>
      <c r="D869" s="33"/>
      <c r="E869" s="143"/>
    </row>
    <row r="870" spans="1:5" s="20" customFormat="1" x14ac:dyDescent="0.2">
      <c r="A870" s="44"/>
      <c r="B870" s="44"/>
      <c r="C870" s="142"/>
      <c r="D870" s="33"/>
      <c r="E870" s="143"/>
    </row>
    <row r="871" spans="1:5" s="20" customFormat="1" x14ac:dyDescent="0.2">
      <c r="A871" s="44"/>
      <c r="B871" s="44"/>
      <c r="C871" s="142"/>
      <c r="D871" s="33"/>
      <c r="E871" s="143"/>
    </row>
    <row r="872" spans="1:5" s="20" customFormat="1" x14ac:dyDescent="0.2">
      <c r="A872" s="44"/>
      <c r="B872" s="44"/>
      <c r="C872" s="142"/>
      <c r="D872" s="33"/>
      <c r="E872" s="143"/>
    </row>
    <row r="873" spans="1:5" s="20" customFormat="1" x14ac:dyDescent="0.2">
      <c r="A873" s="44"/>
      <c r="B873" s="44"/>
      <c r="C873" s="142"/>
      <c r="D873" s="33"/>
      <c r="E873" s="143"/>
    </row>
    <row r="874" spans="1:5" s="20" customFormat="1" x14ac:dyDescent="0.2">
      <c r="A874" s="44"/>
      <c r="B874" s="44"/>
      <c r="C874" s="142"/>
      <c r="D874" s="33"/>
      <c r="E874" s="143"/>
    </row>
    <row r="875" spans="1:5" s="20" customFormat="1" x14ac:dyDescent="0.2">
      <c r="A875" s="44"/>
      <c r="B875" s="44"/>
      <c r="C875" s="142"/>
      <c r="D875" s="33"/>
      <c r="E875" s="143"/>
    </row>
    <row r="876" spans="1:5" s="20" customFormat="1" x14ac:dyDescent="0.2">
      <c r="A876" s="44"/>
      <c r="B876" s="44"/>
      <c r="C876" s="142"/>
      <c r="D876" s="33"/>
      <c r="E876" s="143"/>
    </row>
    <row r="877" spans="1:5" s="20" customFormat="1" x14ac:dyDescent="0.2">
      <c r="A877" s="44"/>
      <c r="B877" s="44"/>
      <c r="C877" s="142"/>
      <c r="D877" s="33"/>
      <c r="E877" s="143"/>
    </row>
    <row r="878" spans="1:5" s="20" customFormat="1" x14ac:dyDescent="0.2">
      <c r="A878" s="44"/>
      <c r="B878" s="44"/>
      <c r="C878" s="142"/>
      <c r="D878" s="33"/>
      <c r="E878" s="143"/>
    </row>
    <row r="879" spans="1:5" s="20" customFormat="1" x14ac:dyDescent="0.2">
      <c r="A879" s="44"/>
      <c r="B879" s="44"/>
      <c r="C879" s="142"/>
      <c r="D879" s="33"/>
      <c r="E879" s="143"/>
    </row>
    <row r="880" spans="1:5" s="20" customFormat="1" x14ac:dyDescent="0.2">
      <c r="A880" s="44"/>
      <c r="B880" s="44"/>
      <c r="C880" s="142"/>
      <c r="D880" s="33"/>
      <c r="E880" s="143"/>
    </row>
    <row r="881" spans="1:5" s="20" customFormat="1" x14ac:dyDescent="0.2">
      <c r="A881" s="44"/>
      <c r="B881" s="44"/>
      <c r="C881" s="142"/>
      <c r="D881" s="33"/>
      <c r="E881" s="143"/>
    </row>
    <row r="882" spans="1:5" s="20" customFormat="1" x14ac:dyDescent="0.2">
      <c r="A882" s="44"/>
      <c r="B882" s="44"/>
      <c r="C882" s="142"/>
      <c r="D882" s="33"/>
      <c r="E882" s="143"/>
    </row>
    <row r="883" spans="1:5" s="20" customFormat="1" x14ac:dyDescent="0.2">
      <c r="A883" s="44"/>
      <c r="B883" s="44"/>
      <c r="C883" s="142"/>
      <c r="D883" s="33"/>
      <c r="E883" s="143"/>
    </row>
    <row r="884" spans="1:5" s="20" customFormat="1" x14ac:dyDescent="0.2">
      <c r="A884" s="44"/>
      <c r="B884" s="44"/>
      <c r="C884" s="142"/>
      <c r="D884" s="33"/>
      <c r="E884" s="143"/>
    </row>
    <row r="885" spans="1:5" s="20" customFormat="1" x14ac:dyDescent="0.2">
      <c r="A885" s="44"/>
      <c r="B885" s="44"/>
      <c r="C885" s="142"/>
      <c r="D885" s="33"/>
      <c r="E885" s="143"/>
    </row>
    <row r="886" spans="1:5" s="20" customFormat="1" x14ac:dyDescent="0.2">
      <c r="A886" s="44"/>
      <c r="B886" s="44"/>
      <c r="C886" s="142"/>
      <c r="D886" s="33"/>
      <c r="E886" s="143"/>
    </row>
    <row r="887" spans="1:5" s="20" customFormat="1" x14ac:dyDescent="0.2">
      <c r="A887" s="44"/>
      <c r="B887" s="44"/>
      <c r="C887" s="142"/>
      <c r="D887" s="33"/>
      <c r="E887" s="143"/>
    </row>
    <row r="888" spans="1:5" s="20" customFormat="1" x14ac:dyDescent="0.2">
      <c r="A888" s="44"/>
      <c r="B888" s="44"/>
      <c r="C888" s="142"/>
      <c r="D888" s="33"/>
      <c r="E888" s="143"/>
    </row>
    <row r="889" spans="1:5" s="20" customFormat="1" x14ac:dyDescent="0.2">
      <c r="A889" s="44"/>
      <c r="B889" s="44"/>
      <c r="C889" s="142"/>
      <c r="D889" s="33"/>
      <c r="E889" s="143"/>
    </row>
    <row r="890" spans="1:5" s="20" customFormat="1" x14ac:dyDescent="0.2">
      <c r="A890" s="44"/>
      <c r="B890" s="44"/>
      <c r="C890" s="142"/>
      <c r="D890" s="33"/>
      <c r="E890" s="143"/>
    </row>
    <row r="891" spans="1:5" s="20" customFormat="1" x14ac:dyDescent="0.2">
      <c r="A891" s="44"/>
      <c r="B891" s="44"/>
      <c r="C891" s="142"/>
      <c r="D891" s="33"/>
      <c r="E891" s="143"/>
    </row>
    <row r="892" spans="1:5" s="20" customFormat="1" x14ac:dyDescent="0.2">
      <c r="A892" s="44"/>
      <c r="B892" s="44"/>
      <c r="C892" s="142"/>
      <c r="D892" s="33"/>
      <c r="E892" s="143"/>
    </row>
    <row r="893" spans="1:5" s="20" customFormat="1" x14ac:dyDescent="0.2">
      <c r="A893" s="44"/>
      <c r="B893" s="44"/>
      <c r="C893" s="142"/>
      <c r="D893" s="33"/>
      <c r="E893" s="143"/>
    </row>
    <row r="894" spans="1:5" s="20" customFormat="1" x14ac:dyDescent="0.2">
      <c r="A894" s="44"/>
      <c r="B894" s="44"/>
      <c r="C894" s="142"/>
      <c r="D894" s="33"/>
      <c r="E894" s="143"/>
    </row>
    <row r="895" spans="1:5" s="20" customFormat="1" x14ac:dyDescent="0.2">
      <c r="A895" s="44"/>
      <c r="B895" s="44"/>
      <c r="C895" s="142"/>
      <c r="D895" s="33"/>
      <c r="E895" s="143"/>
    </row>
    <row r="896" spans="1:5" s="20" customFormat="1" x14ac:dyDescent="0.2">
      <c r="A896" s="44"/>
      <c r="B896" s="44"/>
      <c r="C896" s="142"/>
      <c r="D896" s="33"/>
      <c r="E896" s="143"/>
    </row>
    <row r="897" spans="1:5" s="20" customFormat="1" x14ac:dyDescent="0.2">
      <c r="A897" s="44"/>
      <c r="B897" s="44"/>
      <c r="C897" s="142"/>
      <c r="D897" s="33"/>
      <c r="E897" s="143"/>
    </row>
    <row r="898" spans="1:5" s="20" customFormat="1" x14ac:dyDescent="0.2">
      <c r="A898" s="44"/>
      <c r="B898" s="44"/>
      <c r="C898" s="142"/>
      <c r="D898" s="33"/>
      <c r="E898" s="143"/>
    </row>
    <row r="899" spans="1:5" s="20" customFormat="1" x14ac:dyDescent="0.2">
      <c r="A899" s="44"/>
      <c r="B899" s="44"/>
      <c r="C899" s="142"/>
      <c r="D899" s="33"/>
      <c r="E899" s="143"/>
    </row>
    <row r="900" spans="1:5" s="20" customFormat="1" x14ac:dyDescent="0.2">
      <c r="A900" s="44"/>
      <c r="B900" s="44"/>
      <c r="C900" s="142"/>
      <c r="D900" s="33"/>
      <c r="E900" s="143"/>
    </row>
    <row r="901" spans="1:5" s="20" customFormat="1" x14ac:dyDescent="0.2">
      <c r="A901" s="44"/>
      <c r="B901" s="44"/>
      <c r="C901" s="142"/>
      <c r="D901" s="33"/>
      <c r="E901" s="143"/>
    </row>
    <row r="902" spans="1:5" s="20" customFormat="1" x14ac:dyDescent="0.2">
      <c r="A902" s="44"/>
      <c r="B902" s="44"/>
      <c r="C902" s="142"/>
      <c r="D902" s="33"/>
      <c r="E902" s="143"/>
    </row>
    <row r="903" spans="1:5" s="20" customFormat="1" x14ac:dyDescent="0.2">
      <c r="A903" s="44"/>
      <c r="B903" s="44"/>
      <c r="C903" s="142"/>
      <c r="D903" s="33"/>
      <c r="E903" s="143"/>
    </row>
    <row r="904" spans="1:5" s="20" customFormat="1" x14ac:dyDescent="0.2">
      <c r="A904" s="44"/>
      <c r="B904" s="44"/>
      <c r="C904" s="142"/>
      <c r="D904" s="33"/>
      <c r="E904" s="143"/>
    </row>
    <row r="905" spans="1:5" s="20" customFormat="1" x14ac:dyDescent="0.2">
      <c r="A905" s="44"/>
      <c r="B905" s="44"/>
      <c r="C905" s="142"/>
      <c r="D905" s="33"/>
      <c r="E905" s="143"/>
    </row>
    <row r="906" spans="1:5" s="20" customFormat="1" x14ac:dyDescent="0.2">
      <c r="A906" s="44"/>
      <c r="B906" s="44"/>
      <c r="C906" s="142"/>
      <c r="D906" s="33"/>
      <c r="E906" s="143"/>
    </row>
    <row r="907" spans="1:5" s="20" customFormat="1" x14ac:dyDescent="0.2">
      <c r="A907" s="44"/>
      <c r="B907" s="44"/>
      <c r="C907" s="142"/>
      <c r="D907" s="33"/>
      <c r="E907" s="143"/>
    </row>
    <row r="908" spans="1:5" s="20" customFormat="1" x14ac:dyDescent="0.2">
      <c r="A908" s="44"/>
      <c r="B908" s="44"/>
      <c r="C908" s="142"/>
      <c r="D908" s="33"/>
      <c r="E908" s="143"/>
    </row>
    <row r="909" spans="1:5" s="20" customFormat="1" x14ac:dyDescent="0.2">
      <c r="A909" s="44"/>
      <c r="B909" s="44"/>
      <c r="C909" s="142"/>
      <c r="D909" s="33"/>
      <c r="E909" s="143"/>
    </row>
    <row r="910" spans="1:5" s="20" customFormat="1" x14ac:dyDescent="0.2">
      <c r="A910" s="44"/>
      <c r="B910" s="44"/>
      <c r="C910" s="142"/>
      <c r="D910" s="33"/>
      <c r="E910" s="143"/>
    </row>
    <row r="911" spans="1:5" s="20" customFormat="1" x14ac:dyDescent="0.2">
      <c r="A911" s="44"/>
      <c r="B911" s="44"/>
      <c r="C911" s="142"/>
      <c r="D911" s="33"/>
      <c r="E911" s="143"/>
    </row>
    <row r="912" spans="1:5" s="20" customFormat="1" x14ac:dyDescent="0.2">
      <c r="A912" s="44"/>
      <c r="B912" s="44"/>
      <c r="C912" s="142"/>
      <c r="D912" s="33"/>
      <c r="E912" s="143"/>
    </row>
    <row r="913" spans="1:5" s="20" customFormat="1" x14ac:dyDescent="0.2">
      <c r="A913" s="44"/>
      <c r="B913" s="44"/>
      <c r="C913" s="142"/>
      <c r="D913" s="33"/>
      <c r="E913" s="143"/>
    </row>
    <row r="914" spans="1:5" s="20" customFormat="1" x14ac:dyDescent="0.2">
      <c r="A914" s="44"/>
      <c r="B914" s="44"/>
      <c r="C914" s="142"/>
      <c r="D914" s="33"/>
      <c r="E914" s="143"/>
    </row>
    <row r="915" spans="1:5" s="20" customFormat="1" x14ac:dyDescent="0.2">
      <c r="A915" s="44"/>
      <c r="B915" s="44"/>
      <c r="C915" s="142"/>
      <c r="D915" s="33"/>
      <c r="E915" s="143"/>
    </row>
    <row r="916" spans="1:5" s="20" customFormat="1" x14ac:dyDescent="0.2">
      <c r="A916" s="44"/>
      <c r="B916" s="44"/>
      <c r="C916" s="142"/>
      <c r="D916" s="33"/>
      <c r="E916" s="143"/>
    </row>
    <row r="917" spans="1:5" s="20" customFormat="1" x14ac:dyDescent="0.2">
      <c r="A917" s="44"/>
      <c r="B917" s="44"/>
      <c r="C917" s="142"/>
      <c r="D917" s="33"/>
      <c r="E917" s="143"/>
    </row>
    <row r="918" spans="1:5" s="20" customFormat="1" x14ac:dyDescent="0.2">
      <c r="A918" s="44"/>
      <c r="B918" s="44"/>
      <c r="C918" s="142"/>
      <c r="D918" s="33"/>
      <c r="E918" s="143"/>
    </row>
    <row r="919" spans="1:5" s="20" customFormat="1" x14ac:dyDescent="0.2">
      <c r="A919" s="44"/>
      <c r="B919" s="44"/>
      <c r="C919" s="142"/>
      <c r="D919" s="33"/>
      <c r="E919" s="143"/>
    </row>
    <row r="920" spans="1:5" s="20" customFormat="1" x14ac:dyDescent="0.2">
      <c r="A920" s="44"/>
      <c r="B920" s="44"/>
      <c r="C920" s="142"/>
      <c r="D920" s="33"/>
      <c r="E920" s="143"/>
    </row>
    <row r="921" spans="1:5" s="20" customFormat="1" x14ac:dyDescent="0.2">
      <c r="A921" s="44"/>
      <c r="B921" s="44"/>
      <c r="C921" s="142"/>
      <c r="D921" s="33"/>
      <c r="E921" s="143"/>
    </row>
    <row r="922" spans="1:5" s="20" customFormat="1" x14ac:dyDescent="0.2">
      <c r="A922" s="44"/>
      <c r="B922" s="44"/>
      <c r="C922" s="142"/>
      <c r="D922" s="33"/>
      <c r="E922" s="143"/>
    </row>
    <row r="923" spans="1:5" s="20" customFormat="1" x14ac:dyDescent="0.2">
      <c r="A923" s="44"/>
      <c r="B923" s="44"/>
      <c r="C923" s="142"/>
      <c r="D923" s="33"/>
      <c r="E923" s="143"/>
    </row>
    <row r="924" spans="1:5" s="20" customFormat="1" x14ac:dyDescent="0.2">
      <c r="A924" s="44"/>
      <c r="B924" s="44"/>
      <c r="C924" s="142"/>
      <c r="D924" s="33"/>
      <c r="E924" s="143"/>
    </row>
    <row r="925" spans="1:5" s="20" customFormat="1" x14ac:dyDescent="0.2">
      <c r="A925" s="44"/>
      <c r="B925" s="44"/>
      <c r="C925" s="142"/>
      <c r="D925" s="33"/>
      <c r="E925" s="143"/>
    </row>
    <row r="926" spans="1:5" s="20" customFormat="1" x14ac:dyDescent="0.2">
      <c r="A926" s="44"/>
      <c r="B926" s="44"/>
      <c r="C926" s="142"/>
      <c r="D926" s="33"/>
      <c r="E926" s="143"/>
    </row>
    <row r="927" spans="1:5" s="20" customFormat="1" x14ac:dyDescent="0.2">
      <c r="A927" s="44"/>
      <c r="B927" s="44"/>
      <c r="C927" s="142"/>
      <c r="D927" s="33"/>
      <c r="E927" s="143"/>
    </row>
    <row r="928" spans="1:5" s="20" customFormat="1" x14ac:dyDescent="0.2">
      <c r="A928" s="44"/>
      <c r="B928" s="44"/>
      <c r="C928" s="142"/>
      <c r="D928" s="33"/>
      <c r="E928" s="143"/>
    </row>
    <row r="929" spans="1:5" s="20" customFormat="1" x14ac:dyDescent="0.2">
      <c r="A929" s="44"/>
      <c r="B929" s="44"/>
      <c r="C929" s="142"/>
      <c r="D929" s="33"/>
      <c r="E929" s="143"/>
    </row>
    <row r="930" spans="1:5" s="20" customFormat="1" x14ac:dyDescent="0.2">
      <c r="A930" s="44"/>
      <c r="B930" s="44"/>
      <c r="C930" s="142"/>
      <c r="D930" s="33"/>
      <c r="E930" s="143"/>
    </row>
    <row r="931" spans="1:5" s="20" customFormat="1" x14ac:dyDescent="0.2">
      <c r="A931" s="44"/>
      <c r="B931" s="44"/>
      <c r="C931" s="142"/>
      <c r="D931" s="33"/>
      <c r="E931" s="143"/>
    </row>
    <row r="932" spans="1:5" s="20" customFormat="1" x14ac:dyDescent="0.2">
      <c r="A932" s="44"/>
      <c r="B932" s="44"/>
      <c r="C932" s="142"/>
      <c r="D932" s="33"/>
      <c r="E932" s="143"/>
    </row>
    <row r="933" spans="1:5" s="20" customFormat="1" x14ac:dyDescent="0.2">
      <c r="A933" s="44"/>
      <c r="B933" s="44"/>
      <c r="C933" s="142"/>
      <c r="D933" s="33"/>
      <c r="E933" s="143"/>
    </row>
    <row r="934" spans="1:5" s="20" customFormat="1" x14ac:dyDescent="0.2">
      <c r="A934" s="44"/>
      <c r="B934" s="44"/>
      <c r="C934" s="142"/>
      <c r="D934" s="33"/>
      <c r="E934" s="143"/>
    </row>
    <row r="935" spans="1:5" s="20" customFormat="1" x14ac:dyDescent="0.2">
      <c r="A935" s="44"/>
      <c r="B935" s="44"/>
      <c r="C935" s="142"/>
      <c r="D935" s="33"/>
      <c r="E935" s="143"/>
    </row>
    <row r="936" spans="1:5" s="20" customFormat="1" x14ac:dyDescent="0.2">
      <c r="A936" s="44"/>
      <c r="B936" s="44"/>
      <c r="C936" s="142"/>
      <c r="D936" s="33"/>
      <c r="E936" s="143"/>
    </row>
    <row r="937" spans="1:5" s="20" customFormat="1" x14ac:dyDescent="0.2">
      <c r="A937" s="44"/>
      <c r="B937" s="44"/>
      <c r="C937" s="142"/>
      <c r="D937" s="33"/>
      <c r="E937" s="143"/>
    </row>
    <row r="938" spans="1:5" s="20" customFormat="1" x14ac:dyDescent="0.2">
      <c r="A938" s="44"/>
      <c r="B938" s="44"/>
      <c r="C938" s="142"/>
      <c r="D938" s="33"/>
      <c r="E938" s="143"/>
    </row>
    <row r="939" spans="1:5" s="20" customFormat="1" x14ac:dyDescent="0.2">
      <c r="A939" s="44"/>
      <c r="B939" s="44"/>
      <c r="C939" s="142"/>
      <c r="D939" s="33"/>
      <c r="E939" s="143"/>
    </row>
    <row r="940" spans="1:5" s="20" customFormat="1" x14ac:dyDescent="0.2">
      <c r="A940" s="44"/>
      <c r="B940" s="44"/>
      <c r="C940" s="142"/>
      <c r="D940" s="33"/>
      <c r="E940" s="143"/>
    </row>
    <row r="941" spans="1:5" s="20" customFormat="1" x14ac:dyDescent="0.2">
      <c r="A941" s="44"/>
      <c r="B941" s="44"/>
      <c r="C941" s="142"/>
      <c r="D941" s="33"/>
      <c r="E941" s="143"/>
    </row>
    <row r="942" spans="1:5" s="20" customFormat="1" x14ac:dyDescent="0.2">
      <c r="A942" s="44"/>
      <c r="B942" s="44"/>
      <c r="C942" s="142"/>
      <c r="D942" s="33"/>
      <c r="E942" s="143"/>
    </row>
    <row r="943" spans="1:5" s="20" customFormat="1" x14ac:dyDescent="0.2">
      <c r="A943" s="44"/>
      <c r="B943" s="44"/>
      <c r="C943" s="142"/>
      <c r="D943" s="33"/>
      <c r="E943" s="143"/>
    </row>
    <row r="944" spans="1:5" s="20" customFormat="1" x14ac:dyDescent="0.2">
      <c r="A944" s="44"/>
      <c r="B944" s="44"/>
      <c r="C944" s="142"/>
      <c r="D944" s="33"/>
      <c r="E944" s="143"/>
    </row>
    <row r="945" spans="1:5" s="20" customFormat="1" x14ac:dyDescent="0.2">
      <c r="A945" s="44"/>
      <c r="B945" s="44"/>
      <c r="C945" s="142"/>
      <c r="D945" s="33"/>
      <c r="E945" s="143"/>
    </row>
    <row r="946" spans="1:5" s="20" customFormat="1" x14ac:dyDescent="0.2">
      <c r="A946" s="44"/>
      <c r="B946" s="44"/>
      <c r="C946" s="142"/>
      <c r="D946" s="33"/>
      <c r="E946" s="143"/>
    </row>
    <row r="947" spans="1:5" s="20" customFormat="1" x14ac:dyDescent="0.2">
      <c r="A947" s="44"/>
      <c r="B947" s="44"/>
      <c r="C947" s="142"/>
      <c r="D947" s="33"/>
      <c r="E947" s="143"/>
    </row>
    <row r="948" spans="1:5" s="20" customFormat="1" x14ac:dyDescent="0.2">
      <c r="A948" s="44"/>
      <c r="B948" s="44"/>
      <c r="C948" s="142"/>
      <c r="D948" s="33"/>
      <c r="E948" s="143"/>
    </row>
    <row r="949" spans="1:5" s="20" customFormat="1" x14ac:dyDescent="0.2">
      <c r="A949" s="44"/>
      <c r="B949" s="44"/>
      <c r="C949" s="142"/>
      <c r="D949" s="33"/>
      <c r="E949" s="143"/>
    </row>
    <row r="950" spans="1:5" s="20" customFormat="1" x14ac:dyDescent="0.2">
      <c r="A950" s="44"/>
      <c r="B950" s="44"/>
      <c r="C950" s="142"/>
      <c r="D950" s="33"/>
      <c r="E950" s="143"/>
    </row>
    <row r="951" spans="1:5" s="20" customFormat="1" x14ac:dyDescent="0.2">
      <c r="A951" s="44"/>
      <c r="B951" s="44"/>
      <c r="C951" s="142"/>
      <c r="D951" s="33"/>
      <c r="E951" s="143"/>
    </row>
    <row r="952" spans="1:5" s="20" customFormat="1" x14ac:dyDescent="0.2">
      <c r="A952" s="44"/>
      <c r="B952" s="44"/>
      <c r="C952" s="142"/>
      <c r="D952" s="33"/>
      <c r="E952" s="143"/>
    </row>
    <row r="953" spans="1:5" s="20" customFormat="1" x14ac:dyDescent="0.2">
      <c r="A953" s="44"/>
      <c r="B953" s="44"/>
      <c r="C953" s="142"/>
      <c r="D953" s="33"/>
      <c r="E953" s="143"/>
    </row>
    <row r="954" spans="1:5" s="20" customFormat="1" x14ac:dyDescent="0.2">
      <c r="A954" s="44"/>
      <c r="B954" s="44"/>
      <c r="C954" s="142"/>
      <c r="D954" s="33"/>
      <c r="E954" s="143"/>
    </row>
    <row r="955" spans="1:5" s="20" customFormat="1" x14ac:dyDescent="0.2">
      <c r="A955" s="44"/>
      <c r="B955" s="44"/>
      <c r="C955" s="142"/>
      <c r="D955" s="33"/>
      <c r="E955" s="143"/>
    </row>
    <row r="956" spans="1:5" s="20" customFormat="1" x14ac:dyDescent="0.2">
      <c r="A956" s="44"/>
      <c r="B956" s="44"/>
      <c r="C956" s="142"/>
      <c r="D956" s="33"/>
      <c r="E956" s="143"/>
    </row>
    <row r="957" spans="1:5" s="20" customFormat="1" x14ac:dyDescent="0.2">
      <c r="A957" s="44"/>
      <c r="B957" s="44"/>
      <c r="C957" s="142"/>
      <c r="D957" s="33"/>
      <c r="E957" s="143"/>
    </row>
    <row r="958" spans="1:5" s="20" customFormat="1" x14ac:dyDescent="0.2">
      <c r="A958" s="44"/>
      <c r="B958" s="44"/>
      <c r="C958" s="142"/>
      <c r="D958" s="33"/>
      <c r="E958" s="143"/>
    </row>
    <row r="959" spans="1:5" s="20" customFormat="1" x14ac:dyDescent="0.2">
      <c r="A959" s="44"/>
      <c r="B959" s="44"/>
      <c r="C959" s="142"/>
      <c r="D959" s="33"/>
      <c r="E959" s="143"/>
    </row>
    <row r="960" spans="1:5" s="20" customFormat="1" x14ac:dyDescent="0.2">
      <c r="A960" s="44"/>
      <c r="B960" s="44"/>
      <c r="C960" s="142"/>
      <c r="D960" s="33"/>
      <c r="E960" s="143"/>
    </row>
    <row r="961" spans="1:5" s="20" customFormat="1" x14ac:dyDescent="0.2">
      <c r="A961" s="44"/>
      <c r="B961" s="44"/>
      <c r="C961" s="142"/>
      <c r="D961" s="33"/>
      <c r="E961" s="143"/>
    </row>
    <row r="962" spans="1:5" s="20" customFormat="1" x14ac:dyDescent="0.2">
      <c r="A962" s="44"/>
      <c r="B962" s="44"/>
      <c r="C962" s="142"/>
      <c r="D962" s="33"/>
      <c r="E962" s="143"/>
    </row>
    <row r="963" spans="1:5" s="20" customFormat="1" x14ac:dyDescent="0.2">
      <c r="A963" s="44"/>
      <c r="B963" s="44"/>
      <c r="C963" s="142"/>
      <c r="D963" s="33"/>
      <c r="E963" s="143"/>
    </row>
    <row r="964" spans="1:5" s="20" customFormat="1" x14ac:dyDescent="0.2">
      <c r="A964" s="44"/>
      <c r="B964" s="44"/>
      <c r="C964" s="142"/>
      <c r="D964" s="33"/>
      <c r="E964" s="143"/>
    </row>
    <row r="965" spans="1:5" s="20" customFormat="1" x14ac:dyDescent="0.2">
      <c r="A965" s="44"/>
      <c r="B965" s="44"/>
      <c r="C965" s="142"/>
      <c r="D965" s="33"/>
      <c r="E965" s="143"/>
    </row>
    <row r="966" spans="1:5" s="20" customFormat="1" x14ac:dyDescent="0.2">
      <c r="A966" s="44"/>
      <c r="B966" s="44"/>
      <c r="C966" s="142"/>
      <c r="D966" s="33"/>
      <c r="E966" s="143"/>
    </row>
    <row r="967" spans="1:5" s="20" customFormat="1" x14ac:dyDescent="0.2">
      <c r="A967" s="44"/>
      <c r="B967" s="44"/>
      <c r="C967" s="142"/>
      <c r="D967" s="33"/>
      <c r="E967" s="143"/>
    </row>
    <row r="968" spans="1:5" s="20" customFormat="1" x14ac:dyDescent="0.2">
      <c r="A968" s="44"/>
      <c r="B968" s="44"/>
      <c r="C968" s="142"/>
      <c r="D968" s="33"/>
      <c r="E968" s="143"/>
    </row>
    <row r="969" spans="1:5" s="20" customFormat="1" x14ac:dyDescent="0.2">
      <c r="A969" s="44"/>
      <c r="B969" s="44"/>
      <c r="C969" s="142"/>
      <c r="D969" s="33"/>
      <c r="E969" s="143"/>
    </row>
    <row r="970" spans="1:5" s="20" customFormat="1" x14ac:dyDescent="0.2">
      <c r="A970" s="44"/>
      <c r="B970" s="44"/>
      <c r="C970" s="142"/>
      <c r="D970" s="33"/>
      <c r="E970" s="143"/>
    </row>
    <row r="971" spans="1:5" s="20" customFormat="1" x14ac:dyDescent="0.2">
      <c r="A971" s="44"/>
      <c r="B971" s="44"/>
      <c r="C971" s="142"/>
      <c r="D971" s="33"/>
      <c r="E971" s="143"/>
    </row>
    <row r="972" spans="1:5" s="20" customFormat="1" x14ac:dyDescent="0.2">
      <c r="A972" s="44"/>
      <c r="B972" s="44"/>
      <c r="C972" s="142"/>
      <c r="D972" s="33"/>
      <c r="E972" s="143"/>
    </row>
    <row r="973" spans="1:5" s="20" customFormat="1" x14ac:dyDescent="0.2">
      <c r="A973" s="44"/>
      <c r="B973" s="44"/>
      <c r="C973" s="142"/>
      <c r="D973" s="33"/>
      <c r="E973" s="143"/>
    </row>
    <row r="974" spans="1:5" s="20" customFormat="1" x14ac:dyDescent="0.2">
      <c r="A974" s="44"/>
      <c r="B974" s="44"/>
      <c r="C974" s="142"/>
      <c r="D974" s="33"/>
      <c r="E974" s="143"/>
    </row>
    <row r="975" spans="1:5" s="20" customFormat="1" x14ac:dyDescent="0.2">
      <c r="A975" s="44"/>
      <c r="B975" s="44"/>
      <c r="C975" s="142"/>
      <c r="D975" s="33"/>
      <c r="E975" s="143"/>
    </row>
    <row r="976" spans="1:5" s="20" customFormat="1" x14ac:dyDescent="0.2">
      <c r="A976" s="44"/>
      <c r="B976" s="44"/>
      <c r="C976" s="142"/>
      <c r="D976" s="33"/>
      <c r="E976" s="143"/>
    </row>
    <row r="977" spans="1:5" s="20" customFormat="1" x14ac:dyDescent="0.2">
      <c r="A977" s="44"/>
      <c r="B977" s="44"/>
      <c r="C977" s="142"/>
      <c r="D977" s="33"/>
      <c r="E977" s="143"/>
    </row>
    <row r="978" spans="1:5" s="20" customFormat="1" x14ac:dyDescent="0.2">
      <c r="A978" s="44"/>
      <c r="B978" s="44"/>
      <c r="C978" s="142"/>
      <c r="D978" s="33"/>
      <c r="E978" s="143"/>
    </row>
    <row r="979" spans="1:5" s="20" customFormat="1" x14ac:dyDescent="0.2">
      <c r="A979" s="44"/>
      <c r="B979" s="44"/>
      <c r="C979" s="142"/>
      <c r="D979" s="33"/>
      <c r="E979" s="143"/>
    </row>
    <row r="980" spans="1:5" s="20" customFormat="1" x14ac:dyDescent="0.2">
      <c r="A980" s="44"/>
      <c r="B980" s="44"/>
      <c r="C980" s="142"/>
      <c r="D980" s="33"/>
      <c r="E980" s="143"/>
    </row>
    <row r="981" spans="1:5" s="20" customFormat="1" x14ac:dyDescent="0.2">
      <c r="A981" s="44"/>
      <c r="B981" s="44"/>
      <c r="C981" s="142"/>
      <c r="D981" s="33"/>
      <c r="E981" s="143"/>
    </row>
    <row r="982" spans="1:5" s="20" customFormat="1" x14ac:dyDescent="0.2">
      <c r="A982" s="44"/>
      <c r="B982" s="44"/>
      <c r="C982" s="142"/>
      <c r="D982" s="33"/>
      <c r="E982" s="143"/>
    </row>
    <row r="983" spans="1:5" s="20" customFormat="1" x14ac:dyDescent="0.2">
      <c r="A983" s="44"/>
      <c r="B983" s="44"/>
      <c r="C983" s="142"/>
      <c r="D983" s="33"/>
      <c r="E983" s="143"/>
    </row>
    <row r="984" spans="1:5" s="20" customFormat="1" x14ac:dyDescent="0.2">
      <c r="A984" s="44"/>
      <c r="B984" s="44"/>
      <c r="C984" s="142"/>
      <c r="D984" s="33"/>
      <c r="E984" s="143"/>
    </row>
    <row r="985" spans="1:5" s="20" customFormat="1" x14ac:dyDescent="0.2">
      <c r="A985" s="44"/>
      <c r="B985" s="44"/>
      <c r="C985" s="142"/>
      <c r="D985" s="33"/>
      <c r="E985" s="143"/>
    </row>
    <row r="986" spans="1:5" s="20" customFormat="1" x14ac:dyDescent="0.2">
      <c r="A986" s="44"/>
      <c r="B986" s="44"/>
      <c r="C986" s="142"/>
      <c r="D986" s="33"/>
      <c r="E986" s="143"/>
    </row>
    <row r="987" spans="1:5" s="20" customFormat="1" x14ac:dyDescent="0.2">
      <c r="A987" s="44"/>
      <c r="B987" s="44"/>
      <c r="C987" s="142"/>
      <c r="D987" s="33"/>
      <c r="E987" s="143"/>
    </row>
    <row r="988" spans="1:5" s="20" customFormat="1" x14ac:dyDescent="0.2">
      <c r="A988" s="44"/>
      <c r="B988" s="44"/>
      <c r="C988" s="142"/>
      <c r="D988" s="33"/>
      <c r="E988" s="143"/>
    </row>
    <row r="989" spans="1:5" s="20" customFormat="1" x14ac:dyDescent="0.2">
      <c r="A989" s="44"/>
      <c r="B989" s="44"/>
      <c r="C989" s="142"/>
      <c r="D989" s="33"/>
      <c r="E989" s="143"/>
    </row>
    <row r="990" spans="1:5" s="20" customFormat="1" x14ac:dyDescent="0.2">
      <c r="A990" s="44"/>
      <c r="B990" s="44"/>
      <c r="C990" s="142"/>
      <c r="D990" s="33"/>
      <c r="E990" s="143"/>
    </row>
    <row r="991" spans="1:5" s="20" customFormat="1" x14ac:dyDescent="0.2">
      <c r="A991" s="44"/>
      <c r="B991" s="44"/>
      <c r="C991" s="142"/>
      <c r="D991" s="33"/>
      <c r="E991" s="143"/>
    </row>
    <row r="992" spans="1:5" s="20" customFormat="1" x14ac:dyDescent="0.2">
      <c r="A992" s="44"/>
      <c r="B992" s="44"/>
      <c r="C992" s="142"/>
      <c r="D992" s="33"/>
      <c r="E992" s="143"/>
    </row>
    <row r="993" spans="1:5" s="20" customFormat="1" x14ac:dyDescent="0.2">
      <c r="A993" s="44"/>
      <c r="B993" s="44"/>
      <c r="C993" s="142"/>
      <c r="D993" s="33"/>
      <c r="E993" s="143"/>
    </row>
    <row r="994" spans="1:5" s="20" customFormat="1" x14ac:dyDescent="0.2">
      <c r="A994" s="44"/>
      <c r="B994" s="44"/>
      <c r="C994" s="142"/>
      <c r="D994" s="33"/>
      <c r="E994" s="143"/>
    </row>
    <row r="995" spans="1:5" s="20" customFormat="1" x14ac:dyDescent="0.2">
      <c r="A995" s="44"/>
      <c r="B995" s="44"/>
      <c r="C995" s="142"/>
      <c r="D995" s="33"/>
      <c r="E995" s="143"/>
    </row>
    <row r="996" spans="1:5" s="20" customFormat="1" x14ac:dyDescent="0.2">
      <c r="A996" s="44"/>
      <c r="B996" s="44"/>
      <c r="C996" s="142"/>
      <c r="D996" s="33"/>
      <c r="E996" s="143"/>
    </row>
    <row r="997" spans="1:5" s="20" customFormat="1" x14ac:dyDescent="0.2">
      <c r="A997" s="44"/>
      <c r="B997" s="44"/>
      <c r="C997" s="142"/>
      <c r="D997" s="33"/>
      <c r="E997" s="143"/>
    </row>
    <row r="998" spans="1:5" s="20" customFormat="1" x14ac:dyDescent="0.2">
      <c r="A998" s="44"/>
      <c r="B998" s="44"/>
      <c r="C998" s="142"/>
      <c r="D998" s="33"/>
      <c r="E998" s="143"/>
    </row>
    <row r="999" spans="1:5" s="20" customFormat="1" x14ac:dyDescent="0.2">
      <c r="A999" s="44"/>
      <c r="B999" s="44"/>
      <c r="C999" s="142"/>
      <c r="D999" s="33"/>
      <c r="E999" s="143"/>
    </row>
    <row r="1000" spans="1:5" s="20" customFormat="1" x14ac:dyDescent="0.2">
      <c r="A1000" s="44"/>
      <c r="B1000" s="44"/>
      <c r="C1000" s="142"/>
      <c r="D1000" s="33"/>
      <c r="E1000" s="143"/>
    </row>
    <row r="1001" spans="1:5" s="20" customFormat="1" x14ac:dyDescent="0.2">
      <c r="A1001" s="44"/>
      <c r="B1001" s="44"/>
      <c r="C1001" s="142"/>
      <c r="D1001" s="33"/>
      <c r="E1001" s="143"/>
    </row>
    <row r="1002" spans="1:5" s="20" customFormat="1" x14ac:dyDescent="0.2">
      <c r="A1002" s="44"/>
      <c r="B1002" s="44"/>
      <c r="C1002" s="142"/>
      <c r="D1002" s="33"/>
      <c r="E1002" s="143"/>
    </row>
    <row r="1003" spans="1:5" s="20" customFormat="1" x14ac:dyDescent="0.2">
      <c r="A1003" s="44"/>
      <c r="B1003" s="44"/>
      <c r="C1003" s="142"/>
      <c r="D1003" s="33"/>
      <c r="E1003" s="143"/>
    </row>
    <row r="1004" spans="1:5" s="20" customFormat="1" x14ac:dyDescent="0.2">
      <c r="A1004" s="44"/>
      <c r="B1004" s="44"/>
      <c r="C1004" s="142"/>
      <c r="D1004" s="33"/>
      <c r="E1004" s="143"/>
    </row>
    <row r="1005" spans="1:5" s="20" customFormat="1" x14ac:dyDescent="0.2">
      <c r="A1005" s="44"/>
      <c r="B1005" s="44"/>
      <c r="C1005" s="142"/>
      <c r="D1005" s="33"/>
      <c r="E1005" s="143"/>
    </row>
    <row r="1006" spans="1:5" s="20" customFormat="1" x14ac:dyDescent="0.2">
      <c r="A1006" s="44"/>
      <c r="B1006" s="44"/>
      <c r="C1006" s="142"/>
      <c r="D1006" s="33"/>
      <c r="E1006" s="143"/>
    </row>
    <row r="1007" spans="1:5" s="20" customFormat="1" x14ac:dyDescent="0.2">
      <c r="A1007" s="44"/>
      <c r="B1007" s="44"/>
      <c r="C1007" s="142"/>
      <c r="D1007" s="33"/>
      <c r="E1007" s="143"/>
    </row>
    <row r="1008" spans="1:5" s="20" customFormat="1" x14ac:dyDescent="0.2">
      <c r="A1008" s="44"/>
      <c r="B1008" s="44"/>
      <c r="C1008" s="142"/>
      <c r="D1008" s="33"/>
      <c r="E1008" s="143"/>
    </row>
    <row r="1009" spans="1:5" s="20" customFormat="1" x14ac:dyDescent="0.2">
      <c r="A1009" s="44"/>
      <c r="B1009" s="44"/>
      <c r="C1009" s="142"/>
      <c r="D1009" s="33"/>
      <c r="E1009" s="143"/>
    </row>
    <row r="1010" spans="1:5" s="20" customFormat="1" x14ac:dyDescent="0.2">
      <c r="A1010" s="44"/>
      <c r="B1010" s="44"/>
      <c r="C1010" s="142"/>
      <c r="D1010" s="33"/>
      <c r="E1010" s="143"/>
    </row>
    <row r="1011" spans="1:5" s="20" customFormat="1" x14ac:dyDescent="0.2">
      <c r="A1011" s="44"/>
      <c r="B1011" s="44"/>
      <c r="C1011" s="142"/>
      <c r="D1011" s="33"/>
      <c r="E1011" s="143"/>
    </row>
    <row r="1012" spans="1:5" s="20" customFormat="1" x14ac:dyDescent="0.2">
      <c r="A1012" s="44"/>
      <c r="B1012" s="44"/>
      <c r="C1012" s="142"/>
      <c r="D1012" s="33"/>
      <c r="E1012" s="143"/>
    </row>
    <row r="1013" spans="1:5" s="20" customFormat="1" x14ac:dyDescent="0.2">
      <c r="A1013" s="44"/>
      <c r="B1013" s="44"/>
      <c r="C1013" s="142"/>
      <c r="D1013" s="33"/>
      <c r="E1013" s="143"/>
    </row>
    <row r="1014" spans="1:5" s="20" customFormat="1" x14ac:dyDescent="0.2">
      <c r="A1014" s="44"/>
      <c r="B1014" s="44"/>
      <c r="C1014" s="142"/>
      <c r="D1014" s="33"/>
      <c r="E1014" s="143"/>
    </row>
    <row r="1015" spans="1:5" s="20" customFormat="1" x14ac:dyDescent="0.2">
      <c r="A1015" s="44"/>
      <c r="B1015" s="44"/>
      <c r="C1015" s="142"/>
      <c r="D1015" s="33"/>
      <c r="E1015" s="143"/>
    </row>
    <row r="1016" spans="1:5" s="20" customFormat="1" x14ac:dyDescent="0.2">
      <c r="A1016" s="44"/>
      <c r="B1016" s="44"/>
      <c r="C1016" s="142"/>
      <c r="D1016" s="33"/>
      <c r="E1016" s="143"/>
    </row>
    <row r="1017" spans="1:5" s="20" customFormat="1" x14ac:dyDescent="0.2">
      <c r="A1017" s="44"/>
      <c r="B1017" s="44"/>
      <c r="C1017" s="142"/>
      <c r="D1017" s="33"/>
      <c r="E1017" s="143"/>
    </row>
    <row r="1018" spans="1:5" s="20" customFormat="1" x14ac:dyDescent="0.2">
      <c r="A1018" s="44"/>
      <c r="B1018" s="44"/>
      <c r="C1018" s="142"/>
      <c r="D1018" s="33"/>
      <c r="E1018" s="143"/>
    </row>
    <row r="1019" spans="1:5" s="20" customFormat="1" x14ac:dyDescent="0.2">
      <c r="A1019" s="44"/>
      <c r="B1019" s="44"/>
      <c r="C1019" s="142"/>
      <c r="D1019" s="33"/>
      <c r="E1019" s="143"/>
    </row>
    <row r="1020" spans="1:5" s="20" customFormat="1" x14ac:dyDescent="0.2">
      <c r="A1020" s="44"/>
      <c r="B1020" s="44"/>
      <c r="C1020" s="142"/>
      <c r="D1020" s="33"/>
      <c r="E1020" s="143"/>
    </row>
    <row r="1021" spans="1:5" s="20" customFormat="1" x14ac:dyDescent="0.2">
      <c r="A1021" s="44"/>
      <c r="B1021" s="44"/>
      <c r="C1021" s="142"/>
      <c r="D1021" s="33"/>
      <c r="E1021" s="143"/>
    </row>
    <row r="1022" spans="1:5" s="20" customFormat="1" x14ac:dyDescent="0.2">
      <c r="A1022" s="44"/>
      <c r="B1022" s="44"/>
      <c r="C1022" s="142"/>
      <c r="D1022" s="33"/>
      <c r="E1022" s="143"/>
    </row>
    <row r="1023" spans="1:5" s="20" customFormat="1" x14ac:dyDescent="0.2">
      <c r="A1023" s="44"/>
      <c r="B1023" s="44"/>
      <c r="C1023" s="142"/>
      <c r="D1023" s="33"/>
      <c r="E1023" s="143"/>
    </row>
    <row r="1024" spans="1:5" s="20" customFormat="1" x14ac:dyDescent="0.2">
      <c r="A1024" s="44"/>
      <c r="B1024" s="44"/>
      <c r="C1024" s="142"/>
      <c r="D1024" s="33"/>
      <c r="E1024" s="143"/>
    </row>
    <row r="1025" spans="1:5" s="20" customFormat="1" x14ac:dyDescent="0.2">
      <c r="A1025" s="44"/>
      <c r="B1025" s="44"/>
      <c r="C1025" s="142"/>
      <c r="D1025" s="33"/>
      <c r="E1025" s="143"/>
    </row>
    <row r="1026" spans="1:5" s="20" customFormat="1" x14ac:dyDescent="0.2">
      <c r="A1026" s="44"/>
      <c r="B1026" s="44"/>
      <c r="C1026" s="142"/>
      <c r="D1026" s="33"/>
      <c r="E1026" s="143"/>
    </row>
    <row r="1027" spans="1:5" s="20" customFormat="1" x14ac:dyDescent="0.2">
      <c r="A1027" s="44"/>
      <c r="B1027" s="44"/>
      <c r="C1027" s="142"/>
      <c r="D1027" s="33"/>
      <c r="E1027" s="143"/>
    </row>
    <row r="1028" spans="1:5" s="20" customFormat="1" x14ac:dyDescent="0.2">
      <c r="A1028" s="44"/>
      <c r="B1028" s="44"/>
      <c r="C1028" s="142"/>
      <c r="D1028" s="33"/>
      <c r="E1028" s="143"/>
    </row>
    <row r="1029" spans="1:5" s="20" customFormat="1" x14ac:dyDescent="0.2">
      <c r="A1029" s="44"/>
      <c r="B1029" s="44"/>
      <c r="C1029" s="142"/>
      <c r="D1029" s="33"/>
      <c r="E1029" s="143"/>
    </row>
    <row r="1030" spans="1:5" s="20" customFormat="1" x14ac:dyDescent="0.2">
      <c r="A1030" s="44"/>
      <c r="B1030" s="44"/>
      <c r="C1030" s="142"/>
      <c r="D1030" s="33"/>
      <c r="E1030" s="143"/>
    </row>
    <row r="1031" spans="1:5" s="20" customFormat="1" x14ac:dyDescent="0.2">
      <c r="A1031" s="44"/>
      <c r="B1031" s="44"/>
      <c r="C1031" s="142"/>
      <c r="D1031" s="33"/>
      <c r="E1031" s="143"/>
    </row>
    <row r="1032" spans="1:5" s="20" customFormat="1" x14ac:dyDescent="0.2">
      <c r="A1032" s="44"/>
      <c r="B1032" s="44"/>
      <c r="C1032" s="142"/>
      <c r="D1032" s="33"/>
      <c r="E1032" s="143"/>
    </row>
    <row r="1033" spans="1:5" s="20" customFormat="1" x14ac:dyDescent="0.2">
      <c r="A1033" s="44"/>
      <c r="B1033" s="44"/>
      <c r="C1033" s="142"/>
      <c r="D1033" s="33"/>
      <c r="E1033" s="143"/>
    </row>
    <row r="1034" spans="1:5" s="20" customFormat="1" x14ac:dyDescent="0.2">
      <c r="A1034" s="44"/>
      <c r="B1034" s="44"/>
      <c r="C1034" s="142"/>
      <c r="D1034" s="33"/>
      <c r="E1034" s="143"/>
    </row>
    <row r="1035" spans="1:5" s="20" customFormat="1" x14ac:dyDescent="0.2">
      <c r="A1035" s="44"/>
      <c r="B1035" s="44"/>
      <c r="C1035" s="142"/>
      <c r="D1035" s="33"/>
      <c r="E1035" s="143"/>
    </row>
    <row r="1036" spans="1:5" s="20" customFormat="1" x14ac:dyDescent="0.2">
      <c r="A1036" s="44"/>
      <c r="B1036" s="44"/>
      <c r="C1036" s="142"/>
      <c r="D1036" s="33"/>
      <c r="E1036" s="143"/>
    </row>
    <row r="1037" spans="1:5" s="20" customFormat="1" x14ac:dyDescent="0.2">
      <c r="A1037" s="44"/>
      <c r="B1037" s="44"/>
      <c r="C1037" s="142"/>
      <c r="D1037" s="33"/>
      <c r="E1037" s="143"/>
    </row>
    <row r="1038" spans="1:5" s="20" customFormat="1" x14ac:dyDescent="0.2">
      <c r="A1038" s="44"/>
      <c r="B1038" s="44"/>
      <c r="C1038" s="142"/>
      <c r="D1038" s="33"/>
      <c r="E1038" s="143"/>
    </row>
    <row r="1039" spans="1:5" s="20" customFormat="1" x14ac:dyDescent="0.2">
      <c r="A1039" s="44"/>
      <c r="B1039" s="44"/>
      <c r="C1039" s="142"/>
      <c r="D1039" s="33"/>
      <c r="E1039" s="143"/>
    </row>
    <row r="1040" spans="1:5" s="20" customFormat="1" x14ac:dyDescent="0.2">
      <c r="A1040" s="44"/>
      <c r="B1040" s="44"/>
      <c r="C1040" s="142"/>
      <c r="D1040" s="33"/>
      <c r="E1040" s="143"/>
    </row>
    <row r="1041" spans="1:5" s="20" customFormat="1" x14ac:dyDescent="0.2">
      <c r="A1041" s="44"/>
      <c r="B1041" s="44"/>
      <c r="C1041" s="142"/>
      <c r="D1041" s="33"/>
      <c r="E1041" s="143"/>
    </row>
    <row r="1042" spans="1:5" s="20" customFormat="1" x14ac:dyDescent="0.2">
      <c r="A1042" s="44"/>
      <c r="B1042" s="44"/>
      <c r="C1042" s="142"/>
      <c r="D1042" s="33"/>
      <c r="E1042" s="143"/>
    </row>
    <row r="1043" spans="1:5" s="20" customFormat="1" x14ac:dyDescent="0.2">
      <c r="A1043" s="44"/>
      <c r="B1043" s="44"/>
      <c r="C1043" s="142"/>
      <c r="D1043" s="33"/>
      <c r="E1043" s="143"/>
    </row>
    <row r="1044" spans="1:5" s="20" customFormat="1" x14ac:dyDescent="0.2">
      <c r="A1044" s="44"/>
      <c r="B1044" s="44"/>
      <c r="C1044" s="142"/>
      <c r="D1044" s="33"/>
      <c r="E1044" s="143"/>
    </row>
    <row r="1045" spans="1:5" s="20" customFormat="1" x14ac:dyDescent="0.2">
      <c r="A1045" s="44"/>
      <c r="B1045" s="44"/>
      <c r="C1045" s="142"/>
      <c r="D1045" s="33"/>
      <c r="E1045" s="143"/>
    </row>
    <row r="1046" spans="1:5" s="20" customFormat="1" x14ac:dyDescent="0.2">
      <c r="A1046" s="44"/>
      <c r="B1046" s="44"/>
      <c r="C1046" s="142"/>
      <c r="D1046" s="33"/>
      <c r="E1046" s="143"/>
    </row>
    <row r="1047" spans="1:5" s="20" customFormat="1" x14ac:dyDescent="0.2">
      <c r="A1047" s="44"/>
      <c r="B1047" s="44"/>
      <c r="C1047" s="142"/>
      <c r="D1047" s="33"/>
      <c r="E1047" s="143"/>
    </row>
    <row r="1048" spans="1:5" s="20" customFormat="1" x14ac:dyDescent="0.2">
      <c r="A1048" s="44"/>
      <c r="B1048" s="44"/>
      <c r="C1048" s="142"/>
      <c r="D1048" s="33"/>
      <c r="E1048" s="143"/>
    </row>
    <row r="1049" spans="1:5" s="20" customFormat="1" x14ac:dyDescent="0.2">
      <c r="A1049" s="44"/>
      <c r="B1049" s="44"/>
      <c r="C1049" s="142"/>
      <c r="D1049" s="33"/>
      <c r="E1049" s="143"/>
    </row>
    <row r="1050" spans="1:5" s="20" customFormat="1" x14ac:dyDescent="0.2">
      <c r="A1050" s="44"/>
      <c r="B1050" s="44"/>
      <c r="C1050" s="142"/>
      <c r="D1050" s="33"/>
      <c r="E1050" s="143"/>
    </row>
    <row r="1051" spans="1:5" s="20" customFormat="1" x14ac:dyDescent="0.2">
      <c r="A1051" s="44"/>
      <c r="B1051" s="44"/>
      <c r="C1051" s="142"/>
      <c r="D1051" s="33"/>
      <c r="E1051" s="143"/>
    </row>
    <row r="1052" spans="1:5" s="20" customFormat="1" x14ac:dyDescent="0.2">
      <c r="A1052" s="44"/>
      <c r="B1052" s="44"/>
      <c r="C1052" s="142"/>
      <c r="D1052" s="33"/>
      <c r="E1052" s="143"/>
    </row>
    <row r="1053" spans="1:5" s="20" customFormat="1" x14ac:dyDescent="0.2">
      <c r="A1053" s="44"/>
      <c r="B1053" s="44"/>
      <c r="C1053" s="142"/>
      <c r="D1053" s="33"/>
      <c r="E1053" s="143"/>
    </row>
    <row r="1054" spans="1:5" s="20" customFormat="1" x14ac:dyDescent="0.2">
      <c r="A1054" s="44"/>
      <c r="B1054" s="44"/>
      <c r="C1054" s="142"/>
      <c r="D1054" s="33"/>
      <c r="E1054" s="143"/>
    </row>
    <row r="1055" spans="1:5" s="20" customFormat="1" x14ac:dyDescent="0.2">
      <c r="A1055" s="44"/>
      <c r="B1055" s="44"/>
      <c r="C1055" s="142"/>
      <c r="D1055" s="33"/>
      <c r="E1055" s="143"/>
    </row>
    <row r="1056" spans="1:5" s="20" customFormat="1" x14ac:dyDescent="0.2">
      <c r="A1056" s="44"/>
      <c r="B1056" s="44"/>
      <c r="C1056" s="142"/>
      <c r="D1056" s="33"/>
      <c r="E1056" s="143"/>
    </row>
    <row r="1057" spans="1:5" s="20" customFormat="1" x14ac:dyDescent="0.2">
      <c r="A1057" s="44"/>
      <c r="B1057" s="44"/>
      <c r="C1057" s="142"/>
      <c r="D1057" s="33"/>
      <c r="E1057" s="143"/>
    </row>
    <row r="1058" spans="1:5" s="20" customFormat="1" x14ac:dyDescent="0.2">
      <c r="A1058" s="44"/>
      <c r="B1058" s="44"/>
      <c r="C1058" s="142"/>
      <c r="D1058" s="33"/>
      <c r="E1058" s="143"/>
    </row>
    <row r="1059" spans="1:5" s="20" customFormat="1" x14ac:dyDescent="0.2">
      <c r="A1059" s="44"/>
      <c r="B1059" s="44"/>
      <c r="C1059" s="142"/>
      <c r="D1059" s="33"/>
      <c r="E1059" s="143"/>
    </row>
    <row r="1060" spans="1:5" s="20" customFormat="1" x14ac:dyDescent="0.2">
      <c r="A1060" s="44"/>
      <c r="B1060" s="44"/>
      <c r="C1060" s="142"/>
      <c r="D1060" s="33"/>
      <c r="E1060" s="143"/>
    </row>
    <row r="1061" spans="1:5" s="20" customFormat="1" x14ac:dyDescent="0.2">
      <c r="A1061" s="44"/>
      <c r="B1061" s="44"/>
      <c r="C1061" s="142"/>
      <c r="D1061" s="33"/>
      <c r="E1061" s="143"/>
    </row>
    <row r="1062" spans="1:5" s="20" customFormat="1" x14ac:dyDescent="0.2">
      <c r="A1062" s="44"/>
      <c r="B1062" s="44"/>
      <c r="C1062" s="142"/>
      <c r="D1062" s="33"/>
      <c r="E1062" s="143"/>
    </row>
    <row r="1063" spans="1:5" s="20" customFormat="1" x14ac:dyDescent="0.2">
      <c r="A1063" s="44"/>
      <c r="B1063" s="44"/>
      <c r="C1063" s="142"/>
      <c r="D1063" s="33"/>
      <c r="E1063" s="143"/>
    </row>
    <row r="1064" spans="1:5" s="20" customFormat="1" x14ac:dyDescent="0.2">
      <c r="A1064" s="44"/>
      <c r="B1064" s="44"/>
      <c r="C1064" s="142"/>
      <c r="D1064" s="33"/>
      <c r="E1064" s="143"/>
    </row>
    <row r="1065" spans="1:5" s="20" customFormat="1" x14ac:dyDescent="0.2">
      <c r="A1065" s="44"/>
      <c r="B1065" s="44"/>
      <c r="C1065" s="142"/>
      <c r="D1065" s="33"/>
      <c r="E1065" s="143"/>
    </row>
    <row r="1066" spans="1:5" s="20" customFormat="1" x14ac:dyDescent="0.2">
      <c r="A1066" s="44"/>
      <c r="B1066" s="44"/>
      <c r="C1066" s="142"/>
      <c r="D1066" s="33"/>
      <c r="E1066" s="143"/>
    </row>
    <row r="1067" spans="1:5" s="20" customFormat="1" x14ac:dyDescent="0.2">
      <c r="A1067" s="44"/>
      <c r="B1067" s="44"/>
      <c r="C1067" s="142"/>
      <c r="D1067" s="33"/>
      <c r="E1067" s="143"/>
    </row>
    <row r="1068" spans="1:5" s="20" customFormat="1" x14ac:dyDescent="0.2">
      <c r="A1068" s="44"/>
      <c r="B1068" s="44"/>
      <c r="C1068" s="142"/>
      <c r="D1068" s="33"/>
      <c r="E1068" s="143"/>
    </row>
    <row r="1069" spans="1:5" s="20" customFormat="1" x14ac:dyDescent="0.2">
      <c r="A1069" s="44"/>
      <c r="B1069" s="44"/>
      <c r="C1069" s="142"/>
      <c r="D1069" s="33"/>
      <c r="E1069" s="143"/>
    </row>
    <row r="1070" spans="1:5" s="20" customFormat="1" x14ac:dyDescent="0.2">
      <c r="A1070" s="44"/>
      <c r="B1070" s="44"/>
      <c r="C1070" s="142"/>
      <c r="D1070" s="33"/>
      <c r="E1070" s="143"/>
    </row>
    <row r="1071" spans="1:5" s="20" customFormat="1" x14ac:dyDescent="0.2">
      <c r="A1071" s="44"/>
      <c r="B1071" s="44"/>
      <c r="C1071" s="142"/>
      <c r="D1071" s="33"/>
      <c r="E1071" s="143"/>
    </row>
    <row r="1072" spans="1:5" s="20" customFormat="1" x14ac:dyDescent="0.2">
      <c r="A1072" s="44"/>
      <c r="B1072" s="44"/>
      <c r="C1072" s="142"/>
      <c r="D1072" s="33"/>
      <c r="E1072" s="143"/>
    </row>
    <row r="1073" spans="1:5" s="20" customFormat="1" x14ac:dyDescent="0.2">
      <c r="A1073" s="44"/>
      <c r="B1073" s="44"/>
      <c r="C1073" s="142"/>
      <c r="D1073" s="33"/>
      <c r="E1073" s="143"/>
    </row>
    <row r="1074" spans="1:5" s="20" customFormat="1" x14ac:dyDescent="0.2">
      <c r="A1074" s="44"/>
      <c r="B1074" s="44"/>
      <c r="C1074" s="142"/>
      <c r="D1074" s="33"/>
      <c r="E1074" s="143"/>
    </row>
    <row r="1075" spans="1:5" s="20" customFormat="1" x14ac:dyDescent="0.2">
      <c r="A1075" s="44"/>
      <c r="B1075" s="44"/>
      <c r="C1075" s="142"/>
      <c r="D1075" s="33"/>
      <c r="E1075" s="143"/>
    </row>
    <row r="1076" spans="1:5" s="20" customFormat="1" x14ac:dyDescent="0.2">
      <c r="A1076" s="44"/>
      <c r="B1076" s="44"/>
      <c r="C1076" s="142"/>
      <c r="D1076" s="33"/>
      <c r="E1076" s="143"/>
    </row>
    <row r="1077" spans="1:5" s="20" customFormat="1" x14ac:dyDescent="0.2">
      <c r="A1077" s="44"/>
      <c r="B1077" s="44"/>
      <c r="C1077" s="142"/>
      <c r="D1077" s="33"/>
      <c r="E1077" s="143"/>
    </row>
    <row r="1078" spans="1:5" s="20" customFormat="1" x14ac:dyDescent="0.2">
      <c r="A1078" s="44"/>
      <c r="B1078" s="44"/>
      <c r="C1078" s="142"/>
      <c r="D1078" s="33"/>
      <c r="E1078" s="143"/>
    </row>
    <row r="1079" spans="1:5" s="20" customFormat="1" x14ac:dyDescent="0.2">
      <c r="A1079" s="44"/>
      <c r="B1079" s="44"/>
      <c r="C1079" s="142"/>
      <c r="D1079" s="33"/>
      <c r="E1079" s="143"/>
    </row>
    <row r="1080" spans="1:5" s="20" customFormat="1" x14ac:dyDescent="0.2">
      <c r="A1080" s="44"/>
      <c r="B1080" s="44"/>
      <c r="C1080" s="142"/>
      <c r="D1080" s="33"/>
      <c r="E1080" s="143"/>
    </row>
    <row r="1081" spans="1:5" s="20" customFormat="1" x14ac:dyDescent="0.2">
      <c r="A1081" s="44"/>
      <c r="B1081" s="44"/>
      <c r="C1081" s="142"/>
      <c r="D1081" s="33"/>
      <c r="E1081" s="143"/>
    </row>
    <row r="1082" spans="1:5" s="20" customFormat="1" x14ac:dyDescent="0.2">
      <c r="A1082" s="44"/>
      <c r="B1082" s="44"/>
      <c r="C1082" s="142"/>
      <c r="D1082" s="33"/>
      <c r="E1082" s="143"/>
    </row>
    <row r="1083" spans="1:5" s="20" customFormat="1" x14ac:dyDescent="0.2">
      <c r="A1083" s="44"/>
      <c r="B1083" s="44"/>
      <c r="C1083" s="142"/>
      <c r="D1083" s="33"/>
      <c r="E1083" s="143"/>
    </row>
    <row r="1084" spans="1:5" s="20" customFormat="1" x14ac:dyDescent="0.2">
      <c r="A1084" s="44"/>
      <c r="B1084" s="44"/>
      <c r="C1084" s="142"/>
      <c r="D1084" s="33"/>
      <c r="E1084" s="143"/>
    </row>
    <row r="1085" spans="1:5" s="20" customFormat="1" x14ac:dyDescent="0.2">
      <c r="A1085" s="44"/>
      <c r="B1085" s="44"/>
      <c r="C1085" s="142"/>
      <c r="D1085" s="33"/>
      <c r="E1085" s="143"/>
    </row>
    <row r="1086" spans="1:5" s="20" customFormat="1" x14ac:dyDescent="0.2">
      <c r="A1086" s="44"/>
      <c r="B1086" s="44"/>
      <c r="C1086" s="142"/>
      <c r="D1086" s="33"/>
      <c r="E1086" s="143"/>
    </row>
    <row r="1087" spans="1:5" s="20" customFormat="1" x14ac:dyDescent="0.2">
      <c r="A1087" s="44"/>
      <c r="B1087" s="44"/>
      <c r="C1087" s="142"/>
      <c r="D1087" s="33"/>
      <c r="E1087" s="143"/>
    </row>
    <row r="1088" spans="1:5" s="20" customFormat="1" x14ac:dyDescent="0.2">
      <c r="A1088" s="44"/>
      <c r="B1088" s="44"/>
      <c r="C1088" s="142"/>
      <c r="D1088" s="33"/>
      <c r="E1088" s="143"/>
    </row>
    <row r="1089" spans="1:5" s="20" customFormat="1" x14ac:dyDescent="0.2">
      <c r="A1089" s="44"/>
      <c r="B1089" s="44"/>
      <c r="C1089" s="142"/>
      <c r="D1089" s="33"/>
      <c r="E1089" s="143"/>
    </row>
    <row r="1090" spans="1:5" s="20" customFormat="1" x14ac:dyDescent="0.2">
      <c r="A1090" s="44"/>
      <c r="B1090" s="44"/>
      <c r="C1090" s="142"/>
      <c r="D1090" s="33"/>
      <c r="E1090" s="143"/>
    </row>
    <row r="1091" spans="1:5" s="20" customFormat="1" x14ac:dyDescent="0.2">
      <c r="A1091" s="44"/>
      <c r="B1091" s="44"/>
      <c r="C1091" s="142"/>
      <c r="D1091" s="33"/>
      <c r="E1091" s="143"/>
    </row>
    <row r="1092" spans="1:5" s="20" customFormat="1" x14ac:dyDescent="0.2">
      <c r="A1092" s="44"/>
      <c r="B1092" s="44"/>
      <c r="C1092" s="142"/>
      <c r="D1092" s="33"/>
      <c r="E1092" s="143"/>
    </row>
    <row r="1093" spans="1:5" s="20" customFormat="1" x14ac:dyDescent="0.2">
      <c r="A1093" s="44"/>
      <c r="B1093" s="44"/>
      <c r="C1093" s="142"/>
      <c r="D1093" s="33"/>
      <c r="E1093" s="143"/>
    </row>
    <row r="1094" spans="1:5" s="20" customFormat="1" x14ac:dyDescent="0.2">
      <c r="A1094" s="44"/>
      <c r="B1094" s="44"/>
      <c r="C1094" s="142"/>
      <c r="D1094" s="33"/>
      <c r="E1094" s="143"/>
    </row>
    <row r="1095" spans="1:5" s="20" customFormat="1" x14ac:dyDescent="0.2">
      <c r="A1095" s="44"/>
      <c r="B1095" s="44"/>
      <c r="C1095" s="142"/>
      <c r="D1095" s="33"/>
      <c r="E1095" s="143"/>
    </row>
    <row r="1096" spans="1:5" s="20" customFormat="1" x14ac:dyDescent="0.2">
      <c r="A1096" s="44"/>
      <c r="B1096" s="44"/>
      <c r="C1096" s="142"/>
      <c r="D1096" s="33"/>
      <c r="E1096" s="143"/>
    </row>
    <row r="1097" spans="1:5" s="20" customFormat="1" x14ac:dyDescent="0.2">
      <c r="A1097" s="44"/>
      <c r="B1097" s="44"/>
      <c r="C1097" s="142"/>
      <c r="D1097" s="33"/>
      <c r="E1097" s="143"/>
    </row>
    <row r="1098" spans="1:5" s="20" customFormat="1" x14ac:dyDescent="0.2">
      <c r="A1098" s="44"/>
      <c r="B1098" s="44"/>
      <c r="C1098" s="142"/>
      <c r="D1098" s="33"/>
      <c r="E1098" s="143"/>
    </row>
    <row r="1099" spans="1:5" s="20" customFormat="1" x14ac:dyDescent="0.2">
      <c r="A1099" s="44"/>
      <c r="B1099" s="44"/>
      <c r="C1099" s="142"/>
      <c r="D1099" s="33"/>
      <c r="E1099" s="143"/>
    </row>
    <row r="1100" spans="1:5" s="20" customFormat="1" x14ac:dyDescent="0.2">
      <c r="A1100" s="44"/>
      <c r="B1100" s="44"/>
      <c r="C1100" s="142"/>
      <c r="D1100" s="33"/>
      <c r="E1100" s="143"/>
    </row>
    <row r="1101" spans="1:5" s="20" customFormat="1" x14ac:dyDescent="0.2">
      <c r="A1101" s="44"/>
      <c r="B1101" s="44"/>
      <c r="C1101" s="142"/>
      <c r="D1101" s="33"/>
      <c r="E1101" s="143"/>
    </row>
    <row r="1102" spans="1:5" s="20" customFormat="1" x14ac:dyDescent="0.2">
      <c r="A1102" s="44"/>
      <c r="B1102" s="44"/>
      <c r="C1102" s="142"/>
      <c r="D1102" s="33"/>
      <c r="E1102" s="143"/>
    </row>
    <row r="1103" spans="1:5" s="20" customFormat="1" x14ac:dyDescent="0.2">
      <c r="A1103" s="44"/>
      <c r="B1103" s="44"/>
      <c r="C1103" s="142"/>
      <c r="D1103" s="33"/>
      <c r="E1103" s="143"/>
    </row>
    <row r="1104" spans="1:5" s="20" customFormat="1" x14ac:dyDescent="0.2">
      <c r="A1104" s="44"/>
      <c r="B1104" s="44"/>
      <c r="C1104" s="142"/>
      <c r="D1104" s="33"/>
      <c r="E1104" s="143"/>
    </row>
    <row r="1105" spans="1:5" s="20" customFormat="1" x14ac:dyDescent="0.2">
      <c r="A1105" s="44"/>
      <c r="B1105" s="44"/>
      <c r="C1105" s="142"/>
      <c r="D1105" s="33"/>
      <c r="E1105" s="143"/>
    </row>
    <row r="1106" spans="1:5" s="20" customFormat="1" x14ac:dyDescent="0.2">
      <c r="A1106" s="44"/>
      <c r="B1106" s="44"/>
      <c r="C1106" s="142"/>
      <c r="D1106" s="33"/>
      <c r="E1106" s="143"/>
    </row>
    <row r="1107" spans="1:5" s="20" customFormat="1" x14ac:dyDescent="0.2">
      <c r="A1107" s="44"/>
      <c r="B1107" s="44"/>
      <c r="C1107" s="142"/>
      <c r="D1107" s="33"/>
      <c r="E1107" s="143"/>
    </row>
    <row r="1108" spans="1:5" s="20" customFormat="1" x14ac:dyDescent="0.2">
      <c r="A1108" s="44"/>
      <c r="B1108" s="44"/>
      <c r="C1108" s="142"/>
      <c r="D1108" s="33"/>
      <c r="E1108" s="143"/>
    </row>
    <row r="1109" spans="1:5" s="20" customFormat="1" x14ac:dyDescent="0.2">
      <c r="A1109" s="44"/>
      <c r="B1109" s="44"/>
      <c r="C1109" s="142"/>
      <c r="D1109" s="33"/>
      <c r="E1109" s="143"/>
    </row>
    <row r="1110" spans="1:5" s="20" customFormat="1" x14ac:dyDescent="0.2">
      <c r="A1110" s="44"/>
      <c r="B1110" s="44"/>
      <c r="C1110" s="142"/>
      <c r="D1110" s="33"/>
      <c r="E1110" s="143"/>
    </row>
    <row r="1111" spans="1:5" s="20" customFormat="1" x14ac:dyDescent="0.2">
      <c r="A1111" s="44"/>
      <c r="B1111" s="44"/>
      <c r="C1111" s="142"/>
      <c r="D1111" s="33"/>
      <c r="E1111" s="143"/>
    </row>
    <row r="1112" spans="1:5" s="20" customFormat="1" x14ac:dyDescent="0.2">
      <c r="A1112" s="44"/>
      <c r="B1112" s="44"/>
      <c r="C1112" s="142"/>
      <c r="D1112" s="33"/>
      <c r="E1112" s="143"/>
    </row>
  </sheetData>
  <sheetProtection selectLockedCells="1" selectUnlockedCells="1"/>
  <pageMargins left="7.874015748031496E-2" right="7.874015748031496E-2" top="1.1811023622047245" bottom="0.35433070866141736" header="7.874015748031496E-2" footer="7.874015748031496E-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Atto</dc:creator>
  <cp:lastModifiedBy>User</cp:lastModifiedBy>
  <cp:lastPrinted>2020-09-21T05:51:09Z</cp:lastPrinted>
  <dcterms:created xsi:type="dcterms:W3CDTF">2016-06-06T12:35:13Z</dcterms:created>
  <dcterms:modified xsi:type="dcterms:W3CDTF">2021-04-22T20:35:44Z</dcterms:modified>
</cp:coreProperties>
</file>